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105" windowWidth="15480" windowHeight="11640" tabRatio="598" activeTab="0"/>
  </bookViews>
  <sheets>
    <sheet name="Arkusz2" sheetId="1" r:id="rId1"/>
  </sheets>
  <definedNames/>
  <calcPr fullCalcOnLoad="1"/>
</workbook>
</file>

<file path=xl/sharedStrings.xml><?xml version="1.0" encoding="utf-8"?>
<sst xmlns="http://schemas.openxmlformats.org/spreadsheetml/2006/main" count="672" uniqueCount="475">
  <si>
    <t>RAZEM druki USC</t>
  </si>
  <si>
    <t>Druki UM</t>
  </si>
  <si>
    <t>Teczka  "Do podpisu", wykonana ze sztywnej tektury oklejonej okleiną ze złotym nadrukiem, 15 przegródek dostępne kolory granatowy, zielony, czarny, bordowy</t>
  </si>
  <si>
    <t>Rozliczanie zaliczki, Format A6, 1 bl = 50k, Symbol K-114, Wydaw. Akcydensowe</t>
  </si>
  <si>
    <t>RAZEM druki UM</t>
  </si>
  <si>
    <t>Sz.</t>
  </si>
  <si>
    <t>MATERIAŁY EKSPLOATACYJNE</t>
  </si>
  <si>
    <t>OGÓŁEM A. materiały biurowe i druki  (Lp.1+2 +3 )</t>
  </si>
  <si>
    <t>MATERIAŁY BIUROWE I DRUKI</t>
  </si>
  <si>
    <t>B.</t>
  </si>
  <si>
    <t>Wniosek o wydanie dowodu symbol D-1/2, druk akcydensowy - format A4 - Wydawnictwo Akcydensowe</t>
  </si>
  <si>
    <r>
      <t>Zgłoszenie pobytu stałego (Dz.U.257/2010, poz.1743 zał.1) obowiązuje od 01.08.2011r.</t>
    </r>
    <r>
      <rPr>
        <b/>
        <sz val="8"/>
        <rFont val="Arial"/>
        <family val="2"/>
      </rPr>
      <t>Symbol E-1</t>
    </r>
    <r>
      <rPr>
        <sz val="8"/>
        <rFont val="Arial"/>
        <family val="2"/>
      </rPr>
      <t xml:space="preserve">,  </t>
    </r>
    <r>
      <rPr>
        <b/>
        <sz val="8"/>
        <rFont val="Arial"/>
        <family val="2"/>
      </rPr>
      <t>Format A5,</t>
    </r>
    <r>
      <rPr>
        <sz val="8"/>
        <rFont val="Arial"/>
        <family val="2"/>
      </rPr>
      <t xml:space="preserve"> 1  bloczek = min. 100k. Wydawnictwo Akcydensowe</t>
    </r>
  </si>
  <si>
    <r>
      <t>Potwierdzenie odbioru    Kodeks postępowania administracyjnego (Dz.U. z 2000r. Nr 98, poz.1071, z późn. Zm.) samoprzylepne z perforacją, symbo</t>
    </r>
    <r>
      <rPr>
        <b/>
        <sz val="8"/>
        <rFont val="Arial"/>
        <family val="2"/>
      </rPr>
      <t>l KPA-5S</t>
    </r>
  </si>
  <si>
    <r>
      <t>Potwierdzenie odbioru    Ordynacja podatkowa (Dz.U. z 2005r. Nr8, poz. 60 z późn. zm.) samoprzylepne z perforacją, symbo</t>
    </r>
    <r>
      <rPr>
        <b/>
        <sz val="8"/>
        <rFont val="Arial"/>
        <family val="2"/>
      </rPr>
      <t>l KPA-5/op</t>
    </r>
  </si>
  <si>
    <r>
      <t xml:space="preserve">Karta wynagrodzeń </t>
    </r>
    <r>
      <rPr>
        <b/>
        <sz val="8"/>
        <rFont val="Arial"/>
        <family val="2"/>
      </rPr>
      <t>dla jednostek budżetowych</t>
    </r>
    <r>
      <rPr>
        <sz val="8"/>
        <rFont val="Arial"/>
        <family val="2"/>
      </rPr>
      <t>,</t>
    </r>
    <r>
      <rPr>
        <b/>
        <sz val="8"/>
        <rFont val="Arial"/>
        <family val="2"/>
      </rPr>
      <t xml:space="preserve"> Symbol Zo-94 -  format A4,</t>
    </r>
    <r>
      <rPr>
        <sz val="8"/>
        <rFont val="Arial"/>
        <family val="2"/>
      </rPr>
      <t xml:space="preserve"> Wydaw. Akcydensowe, druk dwustronny</t>
    </r>
  </si>
  <si>
    <r>
      <t xml:space="preserve">PK Polecenie księgowania druk akcydensowy dwustronny - </t>
    </r>
    <r>
      <rPr>
        <b/>
        <sz val="8"/>
        <rFont val="Arial"/>
        <family val="2"/>
      </rPr>
      <t xml:space="preserve">format A5 </t>
    </r>
    <r>
      <rPr>
        <sz val="8"/>
        <rFont val="Arial"/>
        <family val="2"/>
      </rPr>
      <t xml:space="preserve">- 1 bloczek = 100 kartek - Wydaw. Akcydensowe </t>
    </r>
    <r>
      <rPr>
        <b/>
        <sz val="8"/>
        <rFont val="Arial"/>
        <family val="2"/>
      </rPr>
      <t>Symbol K168a</t>
    </r>
  </si>
  <si>
    <r>
      <t>Zaświadczenie (o zarobkach),</t>
    </r>
    <r>
      <rPr>
        <b/>
        <sz val="8"/>
        <rFont val="Arial"/>
        <family val="2"/>
      </rPr>
      <t xml:space="preserve"> Format A6, bl=100k.</t>
    </r>
    <r>
      <rPr>
        <sz val="8"/>
        <rFont val="Arial"/>
        <family val="2"/>
      </rPr>
      <t>, Wydaw. Akcydensowe,</t>
    </r>
    <r>
      <rPr>
        <b/>
        <sz val="8"/>
        <rFont val="Arial"/>
        <family val="2"/>
      </rPr>
      <t xml:space="preserve"> Symbol Os-231a</t>
    </r>
  </si>
  <si>
    <r>
      <t>Kwitariusz przychodowy,</t>
    </r>
    <r>
      <rPr>
        <b/>
        <sz val="8"/>
        <rFont val="Arial"/>
        <family val="2"/>
      </rPr>
      <t xml:space="preserve"> format A5</t>
    </r>
    <r>
      <rPr>
        <sz val="8"/>
        <rFont val="Arial"/>
        <family val="2"/>
      </rPr>
      <t xml:space="preserve">, Wdaw. Akcydensowe, </t>
    </r>
    <r>
      <rPr>
        <b/>
        <sz val="8"/>
        <rFont val="Arial"/>
        <family val="2"/>
      </rPr>
      <t xml:space="preserve">Symbol K-103S  </t>
    </r>
  </si>
  <si>
    <r>
      <t xml:space="preserve">Wezwanie do uzgodnienia kont, </t>
    </r>
    <r>
      <rPr>
        <b/>
        <sz val="8"/>
        <rFont val="Arial"/>
        <family val="2"/>
      </rPr>
      <t xml:space="preserve">Format A5 </t>
    </r>
    <r>
      <rPr>
        <sz val="8"/>
        <rFont val="Arial"/>
        <family val="2"/>
      </rPr>
      <t xml:space="preserve">Wydaw. Akcydensowe, </t>
    </r>
    <r>
      <rPr>
        <b/>
        <sz val="8"/>
        <rFont val="Arial"/>
        <family val="2"/>
      </rPr>
      <t>symbol K-370S</t>
    </r>
  </si>
  <si>
    <r>
      <t xml:space="preserve">Księga druków ścisłego zarachowania </t>
    </r>
    <r>
      <rPr>
        <b/>
        <sz val="8"/>
        <rFont val="Arial"/>
        <family val="2"/>
      </rPr>
      <t>(K-210)</t>
    </r>
  </si>
  <si>
    <r>
      <t xml:space="preserve">Wniosek o zaliczkę -  </t>
    </r>
    <r>
      <rPr>
        <b/>
        <sz val="8"/>
        <rFont val="Arial"/>
        <family val="2"/>
      </rPr>
      <t>format A6</t>
    </r>
    <r>
      <rPr>
        <sz val="8"/>
        <rFont val="Arial"/>
        <family val="2"/>
      </rPr>
      <t xml:space="preserve"> - 1 bloczek = min. 50 kartek, Wydaw.Akcydensowe,</t>
    </r>
    <r>
      <rPr>
        <b/>
        <sz val="8"/>
        <rFont val="Arial"/>
        <family val="2"/>
      </rPr>
      <t xml:space="preserve"> Symbol K-113</t>
    </r>
  </si>
  <si>
    <t>yellow TK216K wydajność 26000 str./……………………………………</t>
  </si>
  <si>
    <t>TK 550K, wydajność 7000 str./……………………………………………</t>
  </si>
  <si>
    <t>cyjan, typ TK 550C, wydajność 6000 str./……………………………….</t>
  </si>
  <si>
    <t>ylleow typ TK 550Y, , wydajność 6000 str./……………………………..</t>
  </si>
  <si>
    <t>magenta typ 550M, wydajność 6000 str./…………………………………</t>
  </si>
  <si>
    <t>KX FA 83,  wydajność 2,5 tys./………………………………………….</t>
  </si>
  <si>
    <t>MLT - D1052L wydajność min. 2.500 stron/………………………………</t>
  </si>
  <si>
    <t>KX FA 84X wydajność 10000 stron/……………………………………….</t>
  </si>
  <si>
    <t>Q6000A wydajność 2500 stron/………………………………………….</t>
  </si>
  <si>
    <t>Q6002A wydajność 2000 stron/………………………………………</t>
  </si>
  <si>
    <t>6001A wydajność 2000 stron/……………………………………………..</t>
  </si>
  <si>
    <t>Q6003A wydajność 2000 stron/…………………………………………</t>
  </si>
  <si>
    <t>Rodzaj materiału eksploatacyjnego/ Proponowany przez Wykonawcę produkt równoważny</t>
  </si>
  <si>
    <t>B1</t>
  </si>
  <si>
    <t>B2</t>
  </si>
  <si>
    <t>B3</t>
  </si>
  <si>
    <t>B4</t>
  </si>
  <si>
    <t>B5</t>
  </si>
  <si>
    <t>B6</t>
  </si>
  <si>
    <t>B7</t>
  </si>
  <si>
    <t>B8</t>
  </si>
  <si>
    <t>B9</t>
  </si>
  <si>
    <t>B10</t>
  </si>
  <si>
    <t>B11</t>
  </si>
  <si>
    <t>B12</t>
  </si>
  <si>
    <t>B13</t>
  </si>
  <si>
    <t>B14</t>
  </si>
  <si>
    <t>B15</t>
  </si>
  <si>
    <t>B16</t>
  </si>
  <si>
    <t>B17</t>
  </si>
  <si>
    <t>B18</t>
  </si>
  <si>
    <t>B19</t>
  </si>
  <si>
    <t>B20</t>
  </si>
  <si>
    <t>B21</t>
  </si>
  <si>
    <t>B22</t>
  </si>
  <si>
    <t>B23</t>
  </si>
  <si>
    <t>B24</t>
  </si>
  <si>
    <t>B27</t>
  </si>
  <si>
    <t>B28</t>
  </si>
  <si>
    <t>B29</t>
  </si>
  <si>
    <t>B30</t>
  </si>
  <si>
    <t>B31</t>
  </si>
  <si>
    <t>B32</t>
  </si>
  <si>
    <t>RAZEM materiały eksploatacyjne (B1-B32)</t>
  </si>
  <si>
    <t>P 7535 N wydajność 15 tys. kopii/…………………………………………</t>
  </si>
  <si>
    <t>OGÓŁEM netto materiały eksploatacyjne  i biurowe (A+B)</t>
  </si>
  <si>
    <t>Typ sprzętu i opis minimalnych wymogów zamawiającego</t>
  </si>
  <si>
    <t xml:space="preserve">Pod pojęciem „fabrycznie nowe” zamawiający rozumie produkty wykonane z nowych elementów lub pełnowartościowych komponentów z odzysku, bez śladów uszkodzenia, w oryginalnych opakowaniach producenta  z widocznym logo, symbolem produktu i terminem przydatności do użytku, posiadające wszelkie zabezpieczenia szczelności zbiorników z tonerem. 
W tabeli w kolumnie „Rodzaj materiału eksploatacyjnego” Zamawiający wskazuje typ materiału eksploatacyjnego stosowany przez producenta urządzenia, jednocześnie informuje, że dopuszcza składanie ofert na materiały eksploatacyjne jakościowo równoważne, spełniające równoważne parametry. Przez produkt równoważny zamawiający rozumie produkt kompatybilny ze sprzętem, do którego jest zamówiony, o parametrach takich samych bądź lepszych (pojemność tuszu/tonera, wydajność i jakość wydruku) w stosunku do oryginału produkowanego przez producenta urządzenia.
</t>
  </si>
  <si>
    <t>......................................................................................</t>
  </si>
  <si>
    <t>........................................</t>
  </si>
  <si>
    <t xml:space="preserve">(pieczęć i podpis(y) osób uprawnionych </t>
  </si>
  <si>
    <t>(data)</t>
  </si>
  <si>
    <t>do reprezentacji wykonawcy lub pełnomocnika)</t>
  </si>
  <si>
    <t>kg.</t>
  </si>
  <si>
    <t>Wartość nett0
(4x5)</t>
  </si>
  <si>
    <t>Cena jednost. netto</t>
  </si>
  <si>
    <t>Opis przedmiotu zamówienia
(minimalne wymogi)</t>
  </si>
  <si>
    <t>jm.</t>
  </si>
  <si>
    <t>ilość</t>
  </si>
  <si>
    <t>Bl.</t>
  </si>
  <si>
    <t>ryzy</t>
  </si>
  <si>
    <t>Materiały biurowe USC</t>
  </si>
  <si>
    <t>RAZEM materiały biurowe UM</t>
  </si>
  <si>
    <r>
      <t xml:space="preserve">Koperty B-4 białe samoprzylepne, </t>
    </r>
    <r>
      <rPr>
        <sz val="8"/>
        <rFont val="Arial"/>
        <family val="2"/>
      </rPr>
      <t>wymiar 250x353 mm, op.= 250 szt.</t>
    </r>
  </si>
  <si>
    <r>
      <t xml:space="preserve">Koperty B-5 białe samoprzylepne, </t>
    </r>
    <r>
      <rPr>
        <sz val="8"/>
        <rFont val="Arial"/>
        <family val="2"/>
      </rPr>
      <t>wymiar 176x250 mm, op.= 500 szt.</t>
    </r>
  </si>
  <si>
    <r>
      <t xml:space="preserve">Blok biurowy A5 - </t>
    </r>
    <r>
      <rPr>
        <sz val="8"/>
        <rFont val="Arial"/>
        <family val="2"/>
      </rPr>
      <t>1 szt. zawiera 50 kartek w kratkę z białego papieru nie makulaturowego</t>
    </r>
  </si>
  <si>
    <r>
      <t xml:space="preserve">Segregator A4 np. ESSELTE lub spełniający poniższe parametry
</t>
    </r>
    <r>
      <rPr>
        <sz val="8"/>
        <rFont val="Arial"/>
        <family val="2"/>
      </rPr>
      <t xml:space="preserve">-szerokość grzbietu 75 mm,  oklejony na zewnątrz i wewnątrz  poliolefiną, dwustronna ,wymienna etykieta do opisu na grzbiecie, na dolnych krawędziach metalowe okucia ,chroniące przed niszczeniem okładek, dwa otwory na przedniej okładce, czerwony - 7 szt. czarny 3 szt. </t>
    </r>
  </si>
  <si>
    <r>
      <t xml:space="preserve">Segregator A4  np. ESSELTE  lub sepłanijacy poniższe parametry:
</t>
    </r>
    <r>
      <rPr>
        <sz val="8"/>
        <rFont val="Arial"/>
        <family val="2"/>
      </rPr>
      <t>- szerokość grzbietu 50 mm, oklejony na zewnątrz i wewnątrz  poliolefiną,  dwustronna ,wymienna etykieta do opisu na grzbiecie,  na dolnych krawędziach metalowe okucia ,chroniące przed niszczeniem okładek, dwa otwory na przedniej okładce, niebieski, czerwony, czarny po 2 szt.</t>
    </r>
  </si>
  <si>
    <t>Korektor w piórze np. UNI Corection Pen CLP-300 8ml.metalowa koncówka grubość lini korygowania min. 1,2 mm posiadajacy wentylowaną skuwkę szybkoschnący</t>
  </si>
  <si>
    <t>Zakreślasz flourescencyjny np.. Stabilo Boss Orginal lub spełniający poniższe parametry:  grubość lini 2,0-5,0 mm, ścięta końcówka, tusz na bazie wody, kolory: żółty., pomarańczowy, różowy, zielony</t>
  </si>
  <si>
    <t xml:space="preserve">Flamastry biurowe, 1 op= 6 kol., średnia grubość końcówki </t>
  </si>
  <si>
    <t xml:space="preserve">szt. </t>
  </si>
  <si>
    <t>Pióro ze stałowką np.. PARKER VECTOR  lub spełnijace poniższe wymagania wyposażony w stalówkę ze stali nierdzewnej posiada dwukanałowy system podawania atramentu przystosowane do nabojów atramentowych ale również może być stosowany tłoczek linia pisania cienka</t>
  </si>
  <si>
    <t xml:space="preserve">Długopis  Grand 2051A automatyczny z wymiennym wkładem długość lini pisania min. 800 m grubość lini max. 0,7mm różne kolory </t>
  </si>
  <si>
    <t>Wkład metalowy Zenith orginalny – kolor niebieski</t>
  </si>
  <si>
    <t>Przybornik na biurko np.. DONAU Biella, prostokątny wykonany z tworzywa akrylowego odpornego na pęknięcia, 6 przegródek, wym. Min. 155x105x101 mm</t>
  </si>
  <si>
    <t>Dziurkacz- metalowa konstrukcja, ergonomicznych uchwyt, umożliwajacy zmniejszenie siły nacisku przy dziurkowaniu, precyzyjny ogranicznik formatu z okienkiem do jego podgląduz ywraźnie zaznaczonym formatem podajnik na ścinki, który nie odpada podczas oróżniania,dzikowanie jednorazowo min. 25 kartek</t>
  </si>
  <si>
    <t>Rozszywacz biurowy - do zszywek 24/6</t>
  </si>
  <si>
    <t>Kalendarz na rok 2013, format 13,x21 cm,, podstawa tekturowa i  spirala</t>
  </si>
  <si>
    <t>Tusz do stempli gumowych wodny uniwersalny ,do stępli ręcznych i samotuszujących z gumowa lub polimerową płytka stęplującą nakrętka w kolorze tuszu buteleczka  z końcówką ułatwiającą nasączanie poduszek ,pojemność min. 25ml.dostępny w kolorach niebieski, czerwony</t>
  </si>
  <si>
    <t>RAZEM materiały biurowe USC</t>
  </si>
  <si>
    <t xml:space="preserve">Materiały biurowe OPPiUPR </t>
  </si>
  <si>
    <t>Folia samoprzylepna przezroczysta A1</t>
  </si>
  <si>
    <r>
      <t xml:space="preserve">Skoroszyt kartonowy oczkowy – połówkowy
</t>
    </r>
    <r>
      <rPr>
        <i/>
        <sz val="8"/>
        <color indexed="8"/>
        <rFont val="Arial"/>
        <family val="2"/>
      </rPr>
      <t>-na dokumenty formatu A4
-wykonana z kartonu 275g/m²
- kolor biały</t>
    </r>
  </si>
  <si>
    <r>
      <t xml:space="preserve">Folia samoprzylepna brokatowa A4,
</t>
    </r>
    <r>
      <rPr>
        <i/>
        <sz val="8"/>
        <color indexed="8"/>
        <rFont val="Arial"/>
        <family val="2"/>
      </rPr>
      <t>różne kolory</t>
    </r>
  </si>
  <si>
    <r>
      <t xml:space="preserve">Segregator A4
</t>
    </r>
    <r>
      <rPr>
        <i/>
        <sz val="8"/>
        <color indexed="8"/>
        <rFont val="Arial"/>
        <family val="2"/>
      </rPr>
      <t>-szerokość grzbietu 75 mm
- oklejony na zewnątrz i wewnątrz  poliolefiną która  przedłuża  jego żywotność,
-dwustronna ,wymienna etykieta do opisu na grzbiecie,
-na dolnych krawędziach metalowe okucia ,chroniące przed niszczeniem okładek, -dwa otwory na przedniej okładce</t>
    </r>
  </si>
  <si>
    <r>
      <t xml:space="preserve">Skoroszyt kolorowy plastikowy twardy zawieszany A-4
</t>
    </r>
    <r>
      <rPr>
        <i/>
        <sz val="8"/>
        <color indexed="8"/>
        <rFont val="Arial"/>
        <family val="2"/>
      </rPr>
      <t>-wykonany z mocnego i sztywnego PVC
-przednia okładka przezroczysta tylna kolorowa
-po przeciwnych stronach grzbietu 2 wycięcia ułatwiające wysuwanie paska zaokrąglone rogi,
-boczna perforacja</t>
    </r>
  </si>
  <si>
    <r>
      <t xml:space="preserve">Bibuła karbowana </t>
    </r>
    <r>
      <rPr>
        <sz val="8"/>
        <color indexed="8"/>
        <rFont val="Arial"/>
        <family val="2"/>
      </rPr>
      <t>- różne kolory, - różne wzory</t>
    </r>
  </si>
  <si>
    <r>
      <t xml:space="preserve">Blok rysunkowy A3 </t>
    </r>
    <r>
      <rPr>
        <sz val="8"/>
        <color indexed="8"/>
        <rFont val="Arial"/>
        <family val="2"/>
      </rPr>
      <t>– biały</t>
    </r>
  </si>
  <si>
    <r>
      <t xml:space="preserve">Brystol A1 – </t>
    </r>
    <r>
      <rPr>
        <sz val="8"/>
        <color indexed="8"/>
        <rFont val="Arial"/>
        <family val="2"/>
      </rPr>
      <t>różne kolory gramatura 180 g/m²</t>
    </r>
  </si>
  <si>
    <r>
      <t xml:space="preserve">Wycinanki A4 – </t>
    </r>
    <r>
      <rPr>
        <sz val="8"/>
        <color indexed="8"/>
        <rFont val="Arial"/>
        <family val="2"/>
      </rPr>
      <t>mix kolorów</t>
    </r>
  </si>
  <si>
    <r>
      <t>Wycinanki samoprzylepne A4</t>
    </r>
    <r>
      <rPr>
        <sz val="8"/>
        <color indexed="8"/>
        <rFont val="Arial"/>
        <family val="2"/>
      </rPr>
      <t>- mix kolorów</t>
    </r>
  </si>
  <si>
    <r>
      <t xml:space="preserve">Karton karbowany prosty – </t>
    </r>
    <r>
      <rPr>
        <sz val="8"/>
        <color indexed="8"/>
        <rFont val="Arial"/>
        <family val="2"/>
      </rPr>
      <t>różne kolory
- wymiar: 170 x 250 mm</t>
    </r>
  </si>
  <si>
    <r>
      <t xml:space="preserve">Farby plakatowe - </t>
    </r>
    <r>
      <rPr>
        <sz val="8"/>
        <color indexed="8"/>
        <rFont val="Arial"/>
        <family val="2"/>
      </rPr>
      <t>12 kolorów, poj. 20ml</t>
    </r>
  </si>
  <si>
    <r>
      <t xml:space="preserve">Farba do malowania na szkle – </t>
    </r>
    <r>
      <rPr>
        <sz val="8"/>
        <color indexed="8"/>
        <rFont val="Arial"/>
        <family val="2"/>
      </rPr>
      <t>kontur czarny</t>
    </r>
  </si>
  <si>
    <r>
      <t xml:space="preserve">Farba do malowania na szkle – </t>
    </r>
    <r>
      <rPr>
        <sz val="8"/>
        <color indexed="8"/>
        <rFont val="Arial"/>
        <family val="2"/>
      </rPr>
      <t>różne kolory</t>
    </r>
  </si>
  <si>
    <r>
      <t xml:space="preserve">Marker do tablicy suchościeralnej UNI PWB 202– </t>
    </r>
    <r>
      <rPr>
        <i/>
        <sz val="8"/>
        <color indexed="8"/>
        <rFont val="Arial"/>
        <family val="2"/>
      </rPr>
      <t>różne kolory, transparentna końcówka pozwalająca sprawdzić poziom tuszu, nowatorski tusz , dzięki któremu linie są gładkie i wyraźne ,kolory intensywne a jednocześnie łatwo się usuwa nie pozostawiają śladów na tablicy,  okrągła końcówka grubość linii pisania 1,8-2,2 mm</t>
    </r>
  </si>
  <si>
    <r>
      <t xml:space="preserve">Balony pastele - </t>
    </r>
    <r>
      <rPr>
        <i/>
        <sz val="8"/>
        <color indexed="8"/>
        <rFont val="Arial"/>
        <family val="2"/>
      </rPr>
      <t>różne kolory
- 1 op. = 100 szt.</t>
    </r>
  </si>
  <si>
    <r>
      <t>Temperówki z pojemniczkiem -</t>
    </r>
    <r>
      <rPr>
        <sz val="8"/>
        <color indexed="8"/>
        <rFont val="Arial"/>
        <family val="2"/>
      </rPr>
      <t xml:space="preserve"> różne kolory, wzory, motywy</t>
    </r>
  </si>
  <si>
    <r>
      <t xml:space="preserve">Gumka do ścierania - kształt gumki np. zwierzęta, kwiatki itp., </t>
    </r>
    <r>
      <rPr>
        <sz val="8"/>
        <color indexed="8"/>
        <rFont val="Arial"/>
        <family val="2"/>
      </rPr>
      <t>- różne kolory</t>
    </r>
  </si>
  <si>
    <r>
      <t xml:space="preserve">Nożyczki z bursztynową rączką np. „Grand” 18,5 cm </t>
    </r>
    <r>
      <rPr>
        <sz val="8"/>
        <color indexed="8"/>
        <rFont val="Arial"/>
        <family val="2"/>
      </rPr>
      <t>satynowe ostrze wykonane z nierdzewnej stali,  ergonomicznie wyprofilowana rękojeść wykonana z plastiku</t>
    </r>
  </si>
  <si>
    <r>
      <t xml:space="preserve">Korektor taśmowy Uni CTR-285 – </t>
    </r>
    <r>
      <rPr>
        <i/>
        <sz val="8"/>
        <color indexed="8"/>
        <rFont val="Arial"/>
        <family val="2"/>
      </rPr>
      <t>ruchoma końcówka-skuwka chroniąca taśmę-wymiar taśmy 5mmx6 m (szer. x dł.)</t>
    </r>
  </si>
  <si>
    <r>
      <t xml:space="preserve">Płyty DVD +/- R 4,7 </t>
    </r>
    <r>
      <rPr>
        <b/>
        <i/>
        <sz val="8"/>
        <color indexed="8"/>
        <rFont val="Arial"/>
        <family val="2"/>
      </rPr>
      <t>GB Platinum- 1 op. = 25 szt</t>
    </r>
    <r>
      <rPr>
        <b/>
        <sz val="8"/>
        <color indexed="8"/>
        <rFont val="Arial"/>
        <family val="2"/>
      </rPr>
      <t>.</t>
    </r>
  </si>
  <si>
    <r>
      <t xml:space="preserve">Sznurek - </t>
    </r>
    <r>
      <rPr>
        <b/>
        <i/>
        <sz val="8"/>
        <color indexed="8"/>
        <rFont val="Arial"/>
        <family val="2"/>
      </rPr>
      <t xml:space="preserve">konopny </t>
    </r>
    <r>
      <rPr>
        <i/>
        <sz val="8"/>
        <color indexed="8"/>
        <rFont val="Arial"/>
        <family val="2"/>
      </rPr>
      <t>(10dkg)</t>
    </r>
  </si>
  <si>
    <r>
      <t xml:space="preserve">Kalendarz A4 </t>
    </r>
    <r>
      <rPr>
        <b/>
        <i/>
        <sz val="8"/>
        <color indexed="8"/>
        <rFont val="Arial"/>
        <family val="2"/>
      </rPr>
      <t xml:space="preserve">na 2013 rok
</t>
    </r>
    <r>
      <rPr>
        <i/>
        <sz val="8"/>
        <color indexed="8"/>
        <rFont val="Arial"/>
        <family val="2"/>
      </rPr>
      <t>- 352 strony, każdy dzień tygodnia na osobnej stronie (niedziela i sobota razem) z podziałką godzinną, miejscem na notatki,
- białe, gładkie kartki z możliwością zerwania rogu danego dnia (perforacja),
wszyta wstążka do zaznaczania miejsca,
- twarda, skóro-podobna oprawa, różne kolory,
- szyty i klejony, wzmocniony grzbiet,</t>
    </r>
  </si>
  <si>
    <r>
      <t>Tusz do stempli</t>
    </r>
    <r>
      <rPr>
        <b/>
        <i/>
        <sz val="8"/>
        <color indexed="8"/>
        <rFont val="Arial"/>
        <family val="2"/>
      </rPr>
      <t xml:space="preserve"> </t>
    </r>
    <r>
      <rPr>
        <i/>
        <sz val="8"/>
        <color indexed="8"/>
        <rFont val="Arial"/>
        <family val="2"/>
      </rPr>
      <t>różne kolory (czarny i czerwony) 25ml.</t>
    </r>
  </si>
  <si>
    <r>
      <t>Kostka kolor KLEJONA</t>
    </r>
    <r>
      <rPr>
        <sz val="8"/>
        <color indexed="8"/>
        <rFont val="Arial"/>
        <family val="2"/>
      </rPr>
      <t xml:space="preserve"> </t>
    </r>
    <r>
      <rPr>
        <i/>
        <sz val="8"/>
        <color indexed="8"/>
        <rFont val="Arial"/>
        <family val="2"/>
      </rPr>
      <t>różno kolorowa, rozmiar:  75mm x 75mm</t>
    </r>
  </si>
  <si>
    <r>
      <t xml:space="preserve">Kostka kolor samoprzylepna </t>
    </r>
    <r>
      <rPr>
        <i/>
        <sz val="8"/>
        <color indexed="8"/>
        <rFont val="Arial"/>
        <family val="2"/>
      </rPr>
      <t>różne kolory, 75mm x 75mm, 100 kartek</t>
    </r>
  </si>
  <si>
    <r>
      <t xml:space="preserve">Nożyczki z bursztynową rączką np. „Grand” 15,5 cm </t>
    </r>
    <r>
      <rPr>
        <sz val="8"/>
        <color indexed="8"/>
        <rFont val="Arial"/>
        <family val="2"/>
      </rPr>
      <t>satynowe ostrze wykonane z nierdzewnej stali,  ergonomicznie wyprofilowana rękojeść wykonana z plastiku</t>
    </r>
  </si>
  <si>
    <r>
      <t>Papier do telefaksu</t>
    </r>
    <r>
      <rPr>
        <sz val="8"/>
        <color indexed="8"/>
        <rFont val="Arial"/>
        <family val="2"/>
      </rPr>
      <t xml:space="preserve"> </t>
    </r>
    <r>
      <rPr>
        <i/>
        <sz val="8"/>
        <color indexed="8"/>
        <rFont val="Arial"/>
        <family val="2"/>
      </rPr>
      <t>rozmiar: 216 mm x 30m</t>
    </r>
  </si>
  <si>
    <r>
      <t xml:space="preserve">Plastelina </t>
    </r>
    <r>
      <rPr>
        <b/>
        <i/>
        <sz val="8"/>
        <color indexed="8"/>
        <rFont val="Arial"/>
        <family val="2"/>
      </rPr>
      <t>różne kolory,</t>
    </r>
    <r>
      <rPr>
        <i/>
        <sz val="8"/>
        <color indexed="8"/>
        <rFont val="Arial"/>
        <family val="2"/>
      </rPr>
      <t xml:space="preserve"> 1 op. = 12 sztuk</t>
    </r>
  </si>
  <si>
    <r>
      <t xml:space="preserve">Szary papier pakowy </t>
    </r>
    <r>
      <rPr>
        <i/>
        <sz val="8"/>
        <color indexed="8"/>
        <rFont val="Arial"/>
        <family val="2"/>
      </rPr>
      <t>gruby 100g/m2</t>
    </r>
  </si>
  <si>
    <r>
      <t xml:space="preserve">Farby do malowania palcami </t>
    </r>
    <r>
      <rPr>
        <i/>
        <sz val="8"/>
        <color indexed="8"/>
        <rFont val="Arial"/>
        <family val="2"/>
      </rPr>
      <t>– pojemność 25 ml, gotowe do użycia, nie wymagające rozcieńczania z wodą, bezpieczne dla skóry, zmywalne wodą z mydłem, opak. - 6 szt.</t>
    </r>
  </si>
  <si>
    <r>
      <t>Długopisy żelowe brokatowe</t>
    </r>
    <r>
      <rPr>
        <sz val="8"/>
        <color indexed="8"/>
        <rFont val="Arial"/>
        <family val="2"/>
      </rPr>
      <t xml:space="preserve"> –</t>
    </r>
    <r>
      <rPr>
        <i/>
        <sz val="8"/>
        <color indexed="8"/>
        <rFont val="Arial"/>
        <family val="2"/>
      </rPr>
      <t xml:space="preserve"> różne kolory, przezroczysta obudowa, wodoodporny, nieblaknący tusz</t>
    </r>
  </si>
  <si>
    <r>
      <t>Skorowidz –</t>
    </r>
    <r>
      <rPr>
        <i/>
        <sz val="8"/>
        <color indexed="8"/>
        <rFont val="Arial"/>
        <family val="2"/>
      </rPr>
      <t xml:space="preserve"> szyte, w twardej oprawie, wyposażony w tłoczony indeks, w kratkę, 96 kratek</t>
    </r>
  </si>
  <si>
    <r>
      <t>Farby do malowania twarzy i ciała –</t>
    </r>
    <r>
      <rPr>
        <b/>
        <i/>
        <sz val="8"/>
        <color indexed="8"/>
        <rFont val="Arial"/>
        <family val="2"/>
      </rPr>
      <t xml:space="preserve"> </t>
    </r>
    <r>
      <rPr>
        <i/>
        <sz val="8"/>
        <color indexed="8"/>
        <rFont val="Arial"/>
        <family val="2"/>
      </rPr>
      <t>różne kolory, pojemność: 30 ml, usuwanie pod wpływem wody z mydłem, bezpieczne, nietoksyczne, posiadają atest PZH, barwniki kosmetyczne łagodne dla skóry</t>
    </r>
  </si>
  <si>
    <r>
      <t xml:space="preserve">Ołówki </t>
    </r>
    <r>
      <rPr>
        <i/>
        <sz val="8"/>
        <color indexed="8"/>
        <rFont val="Arial"/>
        <family val="2"/>
      </rPr>
      <t>– szkolny, grafit klejony na całej długości, odporny na złamania, różna twardość</t>
    </r>
  </si>
  <si>
    <r>
      <t xml:space="preserve">Blok techniczny A4 </t>
    </r>
    <r>
      <rPr>
        <i/>
        <sz val="8"/>
        <color indexed="8"/>
        <rFont val="Arial"/>
        <family val="2"/>
      </rPr>
      <t>– biały, 10 kartkowy</t>
    </r>
  </si>
  <si>
    <r>
      <t xml:space="preserve">Korektor w długopisie </t>
    </r>
    <r>
      <rPr>
        <i/>
        <sz val="8"/>
        <color indexed="8"/>
        <rFont val="Arial"/>
        <family val="2"/>
      </rPr>
      <t>– ekologiczny, metalowa końcówka, pojemność 8ml, szybkoschnący</t>
    </r>
  </si>
  <si>
    <r>
      <t xml:space="preserve">Zeszyt w cienką linie </t>
    </r>
    <r>
      <rPr>
        <i/>
        <sz val="8"/>
        <color indexed="8"/>
        <rFont val="Arial"/>
        <family val="2"/>
      </rPr>
      <t>- 16 kartkowy</t>
    </r>
  </si>
  <si>
    <r>
      <t>Zeszyt w szeroką linie</t>
    </r>
    <r>
      <rPr>
        <i/>
        <sz val="8"/>
        <color indexed="8"/>
        <rFont val="Arial"/>
        <family val="2"/>
      </rPr>
      <t xml:space="preserve"> - 32 kartkowy</t>
    </r>
  </si>
  <si>
    <r>
      <t xml:space="preserve">Długopisy żelowe </t>
    </r>
    <r>
      <rPr>
        <i/>
        <sz val="8"/>
        <color indexed="8"/>
        <rFont val="Arial"/>
        <family val="2"/>
      </rPr>
      <t>– różne kolory, przezroczysta obudowa, wodoodporny, nieblaknący tusz</t>
    </r>
  </si>
  <si>
    <r>
      <t>Zeszyt w kratkę</t>
    </r>
    <r>
      <rPr>
        <i/>
        <sz val="8"/>
        <color indexed="8"/>
        <rFont val="Arial"/>
        <family val="2"/>
      </rPr>
      <t xml:space="preserve"> - 32 kartkowy</t>
    </r>
  </si>
  <si>
    <r>
      <t>Zeszyt w kratkę</t>
    </r>
    <r>
      <rPr>
        <i/>
        <sz val="8"/>
        <color indexed="8"/>
        <rFont val="Arial"/>
        <family val="2"/>
      </rPr>
      <t xml:space="preserve"> - 64 kartkowy</t>
    </r>
  </si>
  <si>
    <r>
      <t>Zeszyt w linię</t>
    </r>
    <r>
      <rPr>
        <i/>
        <sz val="8"/>
        <color indexed="8"/>
        <rFont val="Arial"/>
        <family val="2"/>
      </rPr>
      <t xml:space="preserve"> - 64 kartkowy</t>
    </r>
  </si>
  <si>
    <r>
      <t>Teczka wiązana kartonowa</t>
    </r>
    <r>
      <rPr>
        <i/>
        <sz val="8"/>
        <color indexed="8"/>
        <rFont val="Arial"/>
        <family val="2"/>
      </rPr>
      <t xml:space="preserve"> – kolor biały, dokumenty formatu A4, karton grubości 250 g/m2</t>
    </r>
  </si>
  <si>
    <r>
      <t>Taśma chińska ¾ cala</t>
    </r>
    <r>
      <rPr>
        <sz val="8"/>
        <color indexed="8"/>
        <rFont val="Arial"/>
        <family val="2"/>
      </rPr>
      <t xml:space="preserve"> </t>
    </r>
    <r>
      <rPr>
        <i/>
        <sz val="8"/>
        <color indexed="8"/>
        <rFont val="Arial"/>
        <family val="2"/>
      </rPr>
      <t>wymiar 18mm x 20 m,  op=8 szt.</t>
    </r>
  </si>
  <si>
    <r>
      <t>Gumki recepturki –</t>
    </r>
    <r>
      <rPr>
        <sz val="8"/>
        <color indexed="8"/>
        <rFont val="Arial"/>
        <family val="2"/>
      </rPr>
      <t xml:space="preserve"> </t>
    </r>
    <r>
      <rPr>
        <i/>
        <sz val="8"/>
        <color indexed="8"/>
        <rFont val="Arial"/>
        <family val="2"/>
      </rPr>
      <t>zwiększona zawartość masy kauczukowej, różne kolory, różny rozmiar</t>
    </r>
  </si>
  <si>
    <r>
      <t xml:space="preserve">Kredki ołówkowe </t>
    </r>
    <r>
      <rPr>
        <i/>
        <sz val="8"/>
        <color indexed="8"/>
        <rFont val="Arial"/>
        <family val="2"/>
      </rPr>
      <t>– w drewnianej oprawie, opak. - 12 szt.</t>
    </r>
  </si>
  <si>
    <r>
      <t xml:space="preserve">Cienkopisy </t>
    </r>
    <r>
      <rPr>
        <i/>
        <sz val="8"/>
        <color indexed="8"/>
        <rFont val="Arial"/>
        <family val="2"/>
      </rPr>
      <t>– szerokość linii 0,4 mm, odporny na wysychanie</t>
    </r>
  </si>
  <si>
    <r>
      <t>Kreda szkolna miękka –</t>
    </r>
    <r>
      <rPr>
        <i/>
        <sz val="8"/>
        <color indexed="8"/>
        <rFont val="Arial"/>
        <family val="2"/>
      </rPr>
      <t xml:space="preserve"> różne kolory, niskopyląca, opak. - 12 szt.</t>
    </r>
  </si>
  <si>
    <r>
      <t xml:space="preserve">Zestaw kreślarski </t>
    </r>
    <r>
      <rPr>
        <i/>
        <sz val="8"/>
        <color indexed="8"/>
        <rFont val="Arial"/>
        <family val="2"/>
      </rPr>
      <t>– linijka 20 cm, ekierka 450/10 cm, kątomierz 1800/10 cm, trwałe nieścieralne podziałki</t>
    </r>
  </si>
  <si>
    <r>
      <t xml:space="preserve">Cyrkiel – </t>
    </r>
    <r>
      <rPr>
        <i/>
        <sz val="8"/>
        <color indexed="8"/>
        <rFont val="Arial"/>
        <family val="2"/>
      </rPr>
      <t>metalowy, regulowany uchwyt do rożnej grubości długopisów, ołówków</t>
    </r>
  </si>
  <si>
    <r>
      <t>Węgiel rysunkowy –</t>
    </r>
    <r>
      <rPr>
        <i/>
        <sz val="8"/>
        <color indexed="8"/>
        <rFont val="Arial"/>
        <family val="2"/>
      </rPr>
      <t xml:space="preserve"> naturalny, palony, kształt pałeczek o różnej średnicy, opak. - 6 szt.</t>
    </r>
  </si>
  <si>
    <r>
      <t>Marker  Permanentny np. Pilot Mid –</t>
    </r>
    <r>
      <rPr>
        <i/>
        <sz val="8"/>
        <color indexed="8"/>
        <rFont val="Arial"/>
        <family val="2"/>
      </rPr>
      <t xml:space="preserve"> różne kolory okrągła końcówka, pisze po każdej powierzchni, napełnialny  nie zawiera xylenu, grubość linii pisania 0,9 mm, długość linii 900 m,  aluminiowa obudowa</t>
    </r>
  </si>
  <si>
    <r>
      <t>Wkłady do długopisów</t>
    </r>
    <r>
      <rPr>
        <i/>
        <sz val="8"/>
        <color indexed="8"/>
        <rFont val="Arial"/>
        <family val="2"/>
      </rPr>
      <t xml:space="preserve"> – cienkie, różne kolory</t>
    </r>
  </si>
  <si>
    <r>
      <t>Spinacz</t>
    </r>
    <r>
      <rPr>
        <b/>
        <sz val="8"/>
        <rFont val="Arial"/>
        <family val="2"/>
      </rPr>
      <t xml:space="preserve"> </t>
    </r>
    <r>
      <rPr>
        <i/>
        <sz val="8"/>
        <rFont val="Arial"/>
        <family val="2"/>
      </rPr>
      <t>długość 28mm, metalowy, opak. 100 szt.</t>
    </r>
  </si>
  <si>
    <r>
      <t>Zszywki</t>
    </r>
    <r>
      <rPr>
        <sz val="8"/>
        <color indexed="8"/>
        <rFont val="Arial"/>
        <family val="2"/>
      </rPr>
      <t xml:space="preserve"> – </t>
    </r>
    <r>
      <rPr>
        <i/>
        <sz val="8"/>
        <color indexed="8"/>
        <rFont val="Arial"/>
        <family val="2"/>
      </rPr>
      <t>rozmiar 24/6, galwanizowane, grubość zszywanego pliku do 20 kartek, opak. 1000 szt.</t>
    </r>
  </si>
  <si>
    <r>
      <t>Blok Notatnikowy A5</t>
    </r>
    <r>
      <rPr>
        <i/>
        <sz val="9"/>
        <color indexed="8"/>
        <rFont val="Arial"/>
        <family val="2"/>
      </rPr>
      <t xml:space="preserve"> – w kratkę, 50 kartek</t>
    </r>
  </si>
  <si>
    <t>Bateria AA alkaiczne</t>
  </si>
  <si>
    <t>Bateria AAA alkaiczne</t>
  </si>
  <si>
    <t>RAZEM materiały biurowe OPPIUPR</t>
  </si>
  <si>
    <t xml:space="preserve">Kalendarz plakatowy duży na 2011 rok format B1 wyposarzony w listwy z możliwością zawieszenia na ścianie </t>
  </si>
  <si>
    <t>Koperty na płyty CD, papierowe z okienkiem, białe samoprzylepne</t>
  </si>
  <si>
    <t xml:space="preserve">Zszywacz np. Laco 400: metalowa podstawa ramię z niełamliwego plastiku, ładowany od góry, możliwość zaginania zszywek do wewnątrz i na zewnątrz, pojemność magazynka 100 zszywek 24/6,26/6, zszywa do 30 kartek jednorazowo </t>
  </si>
  <si>
    <t>Teczka kolorowa z gumką wzdłuż dłuższego boku - format A4,
- wykonana z mocnego barwionego i lakierowanego z jednej strony kartonu o gramaturze 400 g/m2 
-3 zakładki chroniące dokumenty przed wypadaniem</t>
  </si>
  <si>
    <t>SZCZEGÓŁOWY WYKAZ CENOWY</t>
  </si>
  <si>
    <t>Nazwa Wykonawcy/Wykonawców w przypadku oferty wspólnej: ...............................................................................................
Adres*: ..................................................................................</t>
  </si>
  <si>
    <t xml:space="preserve">Materiały biurowe UM  </t>
  </si>
  <si>
    <r>
      <t>Papier ksero A4 np. Pollux lub spełniający następujące parametry</t>
    </r>
    <r>
      <rPr>
        <sz val="8"/>
        <rFont val="Arial"/>
        <family val="2"/>
      </rPr>
      <t>:
• gramatura 80G/m²,
• białość 161 (+/-3)w skali CIE
• gładkość (wg Bendtsena) 180 cm³/min,
• nieprzezroczystość≥91%
• grubość min. 108µm
• ryza = 500 arkuszy</t>
    </r>
  </si>
  <si>
    <r>
      <t xml:space="preserve">Rolki papierowe do kalkulatorów (kasowe) </t>
    </r>
    <r>
      <rPr>
        <sz val="8"/>
        <rFont val="Arial"/>
        <family val="2"/>
      </rPr>
      <t>szerokość 69 mm, długość 30m</t>
    </r>
  </si>
  <si>
    <t>Skoroszyt plastikowy twardy biurowy  A4: wykonany z mocnego i sztywnego PVC, przednia okładka przezroczysta tylnia kolorowa, po przeciwnych stronach grzbietu 2 wycięcia ułatwiające wysuwanie paska</t>
  </si>
  <si>
    <t xml:space="preserve">Zszywki: wymiar 24/6, op=1000szt, grubość zszywanego pliku do 20 kartek, potrójny proces galwanizacji </t>
  </si>
  <si>
    <t>Lp.</t>
  </si>
  <si>
    <t>ryza</t>
  </si>
  <si>
    <t>kart</t>
  </si>
  <si>
    <t>op.</t>
  </si>
  <si>
    <t>Szt.</t>
  </si>
  <si>
    <t>Op.</t>
  </si>
  <si>
    <t>szt.</t>
  </si>
  <si>
    <t>Linijki z polistyrenu, nieścieralne podziałki, dł. 30 cm</t>
  </si>
  <si>
    <t>Płyty CD-R 700MB, bez pojedynczych pudełek</t>
  </si>
  <si>
    <t>Wkłady zwykłe cienkie do długopisu wkład "Popularny"– kolor niebieski , 50 szt. w opakowaniu</t>
  </si>
  <si>
    <r>
      <t xml:space="preserve">Papier komp.240(1+2)kn600skł </t>
    </r>
    <r>
      <rPr>
        <sz val="8"/>
        <rFont val="Arial"/>
        <family val="2"/>
      </rPr>
      <t>w kartonie z nadrukiem org./kopia, bezdrzewny ,bezpyłowy i  bezchlorowy papier, 25 lat trwałość kopii, papier nietoksyczny i nieszkodliwy dla zdrowia, 5 lat gwarancji na zdolność kopiowania papieru samokopiującego</t>
    </r>
  </si>
  <si>
    <r>
      <t xml:space="preserve">Koperty C-6 białe samoprzylepne (1000), </t>
    </r>
    <r>
      <rPr>
        <sz val="8"/>
        <rFont val="Arial"/>
        <family val="2"/>
      </rPr>
      <t>wymiar 114x162 mm, op.= 1000 szt.</t>
    </r>
  </si>
  <si>
    <r>
      <t xml:space="preserve">Koperty C-5 białe samoprzylepne, </t>
    </r>
    <r>
      <rPr>
        <sz val="8"/>
        <rFont val="Arial"/>
        <family val="2"/>
      </rPr>
      <t>wymiar 162x229 mm., op.= 500 szt.</t>
    </r>
  </si>
  <si>
    <r>
      <t xml:space="preserve">Koperty C-4 białe samoprzylepne, </t>
    </r>
    <r>
      <rPr>
        <sz val="8"/>
        <rFont val="Arial"/>
        <family val="2"/>
      </rPr>
      <t>wymiar 229x324 mm, op.= 250 szt.</t>
    </r>
  </si>
  <si>
    <r>
      <t xml:space="preserve">Długopis  np. CORVINA 51 org. – </t>
    </r>
    <r>
      <rPr>
        <i/>
        <sz val="8"/>
        <color indexed="8"/>
        <rFont val="Arial"/>
        <family val="2"/>
      </rPr>
      <t>niebieski i czarny</t>
    </r>
  </si>
  <si>
    <r>
      <t xml:space="preserve">Piłeczki pingpongowe </t>
    </r>
    <r>
      <rPr>
        <i/>
        <sz val="8"/>
        <color indexed="8"/>
        <rFont val="Arial"/>
        <family val="2"/>
      </rPr>
      <t>1 op. = 6 szt.</t>
    </r>
  </si>
  <si>
    <r>
      <t xml:space="preserve">Oprawa skóropodobna – „W Dniu Jubileuszu” </t>
    </r>
    <r>
      <rPr>
        <b/>
        <sz val="8"/>
        <rFont val="Arial"/>
        <family val="2"/>
      </rPr>
      <t>symbol S10</t>
    </r>
    <r>
      <rPr>
        <sz val="8"/>
        <rFont val="Arial"/>
        <family val="2"/>
      </rPr>
      <t xml:space="preserve">, </t>
    </r>
    <r>
      <rPr>
        <b/>
        <sz val="8"/>
        <rFont val="Arial"/>
        <family val="2"/>
      </rPr>
      <t>Format A5</t>
    </r>
    <r>
      <rPr>
        <sz val="8"/>
        <rFont val="Arial"/>
        <family val="2"/>
      </rPr>
      <t xml:space="preserve"> PTH "Technika" Gliwice</t>
    </r>
  </si>
  <si>
    <r>
      <t xml:space="preserve">Oprawa skóropodobna – „Uroczysty Akt Zaślubin” </t>
    </r>
    <r>
      <rPr>
        <b/>
        <sz val="8"/>
        <rFont val="Arial"/>
        <family val="2"/>
      </rPr>
      <t>Symbol S01</t>
    </r>
    <r>
      <rPr>
        <sz val="8"/>
        <rFont val="Arial"/>
        <family val="2"/>
      </rPr>
      <t>,</t>
    </r>
    <r>
      <rPr>
        <b/>
        <sz val="8"/>
        <rFont val="Arial"/>
        <family val="2"/>
      </rPr>
      <t xml:space="preserve"> Format A5 </t>
    </r>
    <r>
      <rPr>
        <sz val="8"/>
        <rFont val="Arial"/>
        <family val="2"/>
      </rPr>
      <t>PTH "Technika" Gliwice</t>
    </r>
  </si>
  <si>
    <r>
      <t xml:space="preserve">Koperta dowodowa (biała) z nadrukiem (Nr form., Nr wniosku, Seria, Nr, Organ), symbol </t>
    </r>
    <r>
      <rPr>
        <b/>
        <sz val="8"/>
        <rFont val="Arial"/>
        <family val="2"/>
      </rPr>
      <t xml:space="preserve">D-7c, Format B5 </t>
    </r>
    <r>
      <rPr>
        <sz val="8"/>
        <rFont val="Arial"/>
        <family val="2"/>
      </rPr>
      <t>Wydawnictwo Akcydensowe</t>
    </r>
  </si>
  <si>
    <r>
      <t xml:space="preserve">Zgłoszenie wymeldowania z pobytu stałego (Dz.U.257/2010, poz.1743 zał.1) obowiązuje od 01.08.2011r, </t>
    </r>
    <r>
      <rPr>
        <b/>
        <sz val="8"/>
        <rFont val="Arial"/>
        <family val="2"/>
      </rPr>
      <t>Symbol E-2</t>
    </r>
    <r>
      <rPr>
        <sz val="8"/>
        <rFont val="Arial"/>
        <family val="2"/>
      </rPr>
      <t xml:space="preserve">, </t>
    </r>
    <r>
      <rPr>
        <b/>
        <sz val="8"/>
        <rFont val="Arial"/>
        <family val="2"/>
      </rPr>
      <t>Format A5</t>
    </r>
    <r>
      <rPr>
        <sz val="8"/>
        <rFont val="Arial"/>
        <family val="2"/>
      </rPr>
      <t xml:space="preserve">, 1 bloczek = min. 100k.,Wydaw. Akcydensowe </t>
    </r>
  </si>
  <si>
    <r>
      <t xml:space="preserve">Zgłoszenie pobytu czasowego ponad 3 miesiące,(Dz.U.257/2010, poz.1743 zał.1) obowiązuje od 01.08.2011r, </t>
    </r>
    <r>
      <rPr>
        <b/>
        <sz val="8"/>
        <rFont val="Arial"/>
        <family val="2"/>
      </rPr>
      <t>Symbol E-3, Format A5</t>
    </r>
    <r>
      <rPr>
        <sz val="8"/>
        <rFont val="Arial"/>
        <family val="2"/>
      </rPr>
      <t xml:space="preserve">,1 bloczek = min. 100k, Wydawnictwo Akcydensowe </t>
    </r>
  </si>
  <si>
    <r>
      <t xml:space="preserve">Księga kontowa - Wydawnictwo Akcydensowe, Symbol </t>
    </r>
    <r>
      <rPr>
        <b/>
        <sz val="8"/>
        <rFont val="Arial"/>
        <family val="2"/>
      </rPr>
      <t xml:space="preserve">Pu-k-193, format A4 </t>
    </r>
  </si>
  <si>
    <r>
      <t>Papier Xero</t>
    </r>
    <r>
      <rPr>
        <sz val="8"/>
        <color indexed="8"/>
        <rFont val="Arial"/>
        <family val="2"/>
      </rPr>
      <t xml:space="preserve"> </t>
    </r>
    <r>
      <rPr>
        <b/>
        <sz val="8"/>
        <color indexed="8"/>
        <rFont val="Arial"/>
        <family val="2"/>
      </rPr>
      <t>mix kolor A4</t>
    </r>
    <r>
      <rPr>
        <sz val="8"/>
        <color indexed="8"/>
        <rFont val="Arial"/>
        <family val="2"/>
      </rPr>
      <t xml:space="preserve"> ryza = 500 szt.,  gramatura 80G/m², mix kolorów intensywnych</t>
    </r>
  </si>
  <si>
    <r>
      <t xml:space="preserve">Karton karbowany falisty - </t>
    </r>
    <r>
      <rPr>
        <sz val="8"/>
        <color indexed="8"/>
        <rFont val="Arial"/>
        <family val="2"/>
      </rPr>
      <t>różne kolory
- wymiar: 170 x 250 mm</t>
    </r>
  </si>
  <si>
    <r>
      <t xml:space="preserve">Farby akwarelowe - </t>
    </r>
    <r>
      <rPr>
        <sz val="8"/>
        <color indexed="8"/>
        <rFont val="Arial"/>
        <family val="2"/>
      </rPr>
      <t>12 kolorów</t>
    </r>
  </si>
  <si>
    <r>
      <t xml:space="preserve">Farby akrylowo-brokatowe </t>
    </r>
    <r>
      <rPr>
        <sz val="8"/>
        <color indexed="8"/>
        <rFont val="Arial"/>
        <family val="2"/>
      </rPr>
      <t>do nakładania na różne materiały, - różne kolory (140g)</t>
    </r>
  </si>
  <si>
    <r>
      <t>Pędzelki do malowania</t>
    </r>
    <r>
      <rPr>
        <sz val="8"/>
        <color indexed="8"/>
        <rFont val="Arial"/>
        <family val="2"/>
      </rPr>
      <t>- różne rozmiary</t>
    </r>
  </si>
  <si>
    <r>
      <t>Flamastry komplet</t>
    </r>
    <r>
      <rPr>
        <sz val="8"/>
        <color indexed="8"/>
        <rFont val="Arial"/>
        <family val="2"/>
      </rPr>
      <t xml:space="preserve"> (12 kolorów)</t>
    </r>
  </si>
  <si>
    <r>
      <t>Kredki świecowe</t>
    </r>
    <r>
      <rPr>
        <sz val="8"/>
        <color indexed="8"/>
        <rFont val="Arial"/>
        <family val="2"/>
      </rPr>
      <t xml:space="preserve"> (12 kolorów)</t>
    </r>
  </si>
  <si>
    <r>
      <t xml:space="preserve">Brokat kosmetyczny - sypki - </t>
    </r>
    <r>
      <rPr>
        <sz val="8"/>
        <color indexed="8"/>
        <rFont val="Arial"/>
        <family val="2"/>
      </rPr>
      <t>szklana fiolka 4 ml zamykana zaślepką.</t>
    </r>
  </si>
  <si>
    <t>Skoroszyt plast. twardy biurowy zawieszany A4, przednia okładka przezroczysta, tylnia kolorowa, po przeciwnych stronach grzbietu 2 wycięcia ułatwiające wysuwanie paska zaokrąglone rogi 1 op=10 szt.</t>
  </si>
  <si>
    <t>Skoroszyt papierowy A4 biały z zawieszką, pełna okładka, z kartonu o gramaturze 250 g/m²</t>
  </si>
  <si>
    <t>Teczka wiązana papierowa biała A4  z kartonu 250 g/m²</t>
  </si>
  <si>
    <t>Naboje do pióra Parker  1 op=5 szt. Kolor niebieski</t>
  </si>
  <si>
    <t>Naboje do pióra Handy  1 op=5 szt. Kolor niebieski</t>
  </si>
  <si>
    <t>Karteczki samoprzylepne np. ESSELTE wym. od 50 do 55 mm x od 75 do 80 mm, bloczek =100 kartek</t>
  </si>
  <si>
    <t>Karteczki samoprzylepne np. ESSELTE od 75 do 80 x od 75 do 80mm , bloczek =100 kartek</t>
  </si>
  <si>
    <t>Zawiadomienie – karton, Format A6, Wydawnictwo Akcydensowe, symbol M-52</t>
  </si>
  <si>
    <t>Skorowidz 100-kartkowy, alfabetyczny 1/3 A3, Wydaw. Akcydensowe M-21/100</t>
  </si>
  <si>
    <t>Pudło archiwizacyjne zbiorcze np. Office handy lub spełniające poniższe wymogi z pokrywą mocna tektura na ściankach bocznych i grzbietowych miejsce na opis mieści 5 kartonów 100mm lub 6 kartonów 80mm wym. min. 345x565x280mm</t>
  </si>
  <si>
    <t>Polecenie wyjazdu służbowego, Symbol Os-232/1- druk offsetowy dwustronny - format A5 - 1 bloczek = 50k. - Michalczyk i Prokop typ 505-3</t>
  </si>
  <si>
    <t>Pocztowa książka nadawcza, Symbol Kn-10b"S na papierze samokopiującym 200 kartek, Wydawnictwo Akcydensowe</t>
  </si>
  <si>
    <t>ark.</t>
  </si>
  <si>
    <t xml:space="preserve">Pióro kulkowe np.. PARKER Jotter  lub spełnijące poniższe wymagania: pioro z wymiennym wkładem korpus , skuwka i przycisk wykonany z gładkiej stali nierdzewnej ,chromowane wykończenia  </t>
  </si>
  <si>
    <t>A.</t>
  </si>
  <si>
    <t>Druki USC</t>
  </si>
  <si>
    <t>Akt zgonu - oryginał - format B4, Wydawnictwo akcydensowe symbol M-3/G</t>
  </si>
  <si>
    <t xml:space="preserve">Odpis skrócony urodzenia  - druk akcydensowy,
- format A5
- Wydawnictwa Akcydensowe symbol M-8/G, </t>
  </si>
  <si>
    <t xml:space="preserve">Odpis skrócony urodzenia dla ewidencji ludności  - druk akcydensowy,
- format A5
- Wydawnictwa Akcydensowe symbol M-8a/G, </t>
  </si>
  <si>
    <t>Akt urodzenia - oryginał, Format B4, Wydawnictwo Akcydensowe symbol M-1/G</t>
  </si>
  <si>
    <t>Odpis skrócony aktu małżeństwa dla ewidencji ludności - format A5, - Wydawnictwo Akcydensowe  symbol M-13a/G</t>
  </si>
  <si>
    <t>Odpis skrócony aktu zgonu, format A5, wydawnictwo akcydensowe, symbol M-15/G</t>
  </si>
  <si>
    <t>Odpis zupełny aktu urodzenia - format A5, Wydawnictwo Akcydensowe M-4/G</t>
  </si>
  <si>
    <t>Zapewnienie - druk akcydensowy - format 2 x A5 - Wydaw. Akcydensowe symbol M-17</t>
  </si>
  <si>
    <r>
      <t xml:space="preserve">Druk ozdobny - Życzenia okolicznościowe - 50 lecie, </t>
    </r>
    <r>
      <rPr>
        <b/>
        <sz val="8"/>
        <rFont val="Arial"/>
        <family val="2"/>
      </rPr>
      <t>symbol D-43</t>
    </r>
    <r>
      <rPr>
        <sz val="8"/>
        <rFont val="Arial"/>
        <family val="2"/>
      </rPr>
      <t xml:space="preserve">, Format A5, kolorowy nadruk, </t>
    </r>
    <r>
      <rPr>
        <b/>
        <sz val="8"/>
        <rFont val="Arial"/>
        <family val="2"/>
      </rPr>
      <t>tekst życzeń: H</t>
    </r>
    <r>
      <rPr>
        <sz val="8"/>
        <rFont val="Arial"/>
        <family val="2"/>
      </rPr>
      <t>, PTH "Technika" Gliwice</t>
    </r>
  </si>
  <si>
    <t>Temperówka do ołówków metalowa pojedyńcza</t>
  </si>
  <si>
    <r>
      <t>Klej w sztyfcie</t>
    </r>
    <r>
      <rPr>
        <sz val="8"/>
        <rFont val="Arial"/>
        <family val="2"/>
      </rPr>
      <t xml:space="preserve"> np. Tetis 1 opakowanie minimum 15g, gwarancja 2 lata nie toksyczny, bezbarwny, klei tekturę i papier</t>
    </r>
  </si>
  <si>
    <t>Koszulki do segregatora przezroczyste wykonane z folii PCV  o grubości min. 55 mic., otwierane z góry format A4, 1 op. = 100 szt.</t>
  </si>
  <si>
    <t>Koszulki do segregatora przezroczyste wykonane z folii PCV  o grubości min. 55 mic., otwierane z góry format A5, 1 op. = 100 szt.</t>
  </si>
  <si>
    <t>Ofertówki  przezroczyste wykonane z folii PCV  o grubości 200 mic., otwierane z góry i z prawej strony, format A4, 1 op. = 25 szt.</t>
  </si>
  <si>
    <t>Klej w sztyfcie-np..Tetis PVP opakowanie minimum  15g,min.2 lata gwarancji nie toksyczny, bezbarwny, klei tekturę i papier</t>
  </si>
  <si>
    <r>
      <t xml:space="preserve">Notesik dla dzieci, </t>
    </r>
    <r>
      <rPr>
        <i/>
        <sz val="8"/>
        <color indexed="8"/>
        <rFont val="Arial"/>
        <family val="2"/>
      </rPr>
      <t>różne kolory, 60 kartek,tw.okł.format A6
okładka twarda</t>
    </r>
  </si>
  <si>
    <r>
      <t>Papier wizytówkowy</t>
    </r>
    <r>
      <rPr>
        <sz val="8"/>
        <color indexed="8"/>
        <rFont val="Arial"/>
        <family val="2"/>
      </rPr>
      <t xml:space="preserve"> </t>
    </r>
    <r>
      <rPr>
        <i/>
        <sz val="8"/>
        <color indexed="8"/>
        <rFont val="Arial"/>
        <family val="2"/>
      </rPr>
      <t>– kolor biały lub ecru, różne tkaniny, do drukarek atramentowych i laserowych, gramatura: 246 g/m2op=25kartek forma A4</t>
    </r>
  </si>
  <si>
    <r>
      <t xml:space="preserve">Koszulki do segregatora A 4
</t>
    </r>
    <r>
      <rPr>
        <i/>
        <sz val="8"/>
        <color indexed="8"/>
        <rFont val="Arial"/>
        <family val="2"/>
      </rPr>
      <t>-1op= 100 szt., -otwierane z góry, -wykonana z folii PP groszkowej, -grubość folii 55 mic.</t>
    </r>
  </si>
  <si>
    <r>
      <t>Teczka z gumką</t>
    </r>
    <r>
      <rPr>
        <i/>
        <sz val="8"/>
        <color indexed="8"/>
        <rFont val="Arial"/>
        <family val="2"/>
      </rPr>
      <t xml:space="preserve"> – tektura o zwiększonej gramaturze min.400g/m2 i sztywności, jednostronnie barwiona, powlekana folią polipropylenową format A4</t>
    </r>
  </si>
  <si>
    <r>
      <t xml:space="preserve">Toner do faxu Panasonic KX-FL613PD </t>
    </r>
    <r>
      <rPr>
        <b/>
        <sz val="8"/>
        <rFont val="Arial"/>
        <family val="2"/>
      </rPr>
      <t>KX FA 83</t>
    </r>
    <r>
      <rPr>
        <sz val="8"/>
        <rFont val="Arial"/>
        <family val="2"/>
      </rPr>
      <t>, 2,5 tys.  kopii A4 przy 5% zadruku</t>
    </r>
  </si>
  <si>
    <t>Toner do Samsung SCX-4623FN, typ tonera MLT - D1052L  wydajność min. 2.500 kopii A4 przy 5% zadruku</t>
  </si>
  <si>
    <r>
      <t>Toner do drukarki Kyocera FS- C5200</t>
    </r>
    <r>
      <rPr>
        <b/>
        <sz val="9"/>
        <rFont val="Arial"/>
        <family val="2"/>
      </rPr>
      <t xml:space="preserve"> DN magenta typ 550M, </t>
    </r>
    <r>
      <rPr>
        <sz val="9"/>
        <rFont val="Arial"/>
        <family val="2"/>
      </rPr>
      <t xml:space="preserve">wydajność 6000 kopii A4 przy 5% zadruku. </t>
    </r>
  </si>
  <si>
    <r>
      <t>Toner do drukarki Kyocera FS- C5200</t>
    </r>
    <r>
      <rPr>
        <b/>
        <sz val="9"/>
        <rFont val="Arial"/>
        <family val="2"/>
      </rPr>
      <t xml:space="preserve"> DN  ylleow typ TK 550Y, , </t>
    </r>
    <r>
      <rPr>
        <sz val="9"/>
        <rFont val="Arial"/>
        <family val="2"/>
      </rPr>
      <t>wydajność 6000 kopii A4 przy 5% zadruku.</t>
    </r>
  </si>
  <si>
    <t>Taśma do drukarki OKI Microline 6300 Fb-S.C.wydajność 4ml.znaków</t>
  </si>
  <si>
    <r>
      <t xml:space="preserve">Taśma do drukarki igłowej OKI </t>
    </r>
    <r>
      <rPr>
        <b/>
        <sz val="8"/>
        <rFont val="Arial"/>
        <family val="2"/>
      </rPr>
      <t>3390</t>
    </r>
    <r>
      <rPr>
        <sz val="8"/>
        <rFont val="Arial"/>
        <family val="2"/>
      </rPr>
      <t xml:space="preserve"> </t>
    </r>
    <r>
      <rPr>
        <b/>
        <sz val="8"/>
        <rFont val="Arial"/>
        <family val="2"/>
      </rPr>
      <t>typ OKI ML380/385/386/390/391/3390/3391 wydajność 2ml.znaków</t>
    </r>
  </si>
  <si>
    <r>
      <t>Toner do kserokopiarki</t>
    </r>
    <r>
      <rPr>
        <sz val="9"/>
        <rFont val="Arial"/>
        <family val="2"/>
      </rPr>
      <t xml:space="preserve"> </t>
    </r>
    <r>
      <rPr>
        <b/>
        <sz val="9"/>
        <rFont val="Arial"/>
        <family val="2"/>
      </rPr>
      <t xml:space="preserve">Konica </t>
    </r>
    <r>
      <rPr>
        <sz val="9"/>
        <rFont val="Arial"/>
        <family val="2"/>
      </rPr>
      <t>Minolta Bizhub C280 -</t>
    </r>
    <r>
      <rPr>
        <b/>
        <sz val="9"/>
        <rFont val="Arial"/>
        <family val="2"/>
      </rPr>
      <t xml:space="preserve"> black TK216K </t>
    </r>
    <r>
      <rPr>
        <sz val="9"/>
        <rFont val="Arial"/>
        <family val="2"/>
      </rPr>
      <t xml:space="preserve">wydajność 29000 kopii A4 przy 5% zadruku </t>
    </r>
  </si>
  <si>
    <r>
      <t>Toner do kserokopiarki Konica</t>
    </r>
    <r>
      <rPr>
        <sz val="9"/>
        <rFont val="Arial"/>
        <family val="2"/>
      </rPr>
      <t xml:space="preserve"> Minolta Bizhub C280 - </t>
    </r>
    <r>
      <rPr>
        <b/>
        <sz val="9"/>
        <rFont val="Arial"/>
        <family val="2"/>
      </rPr>
      <t xml:space="preserve">cyjan TK216K </t>
    </r>
    <r>
      <rPr>
        <sz val="9"/>
        <rFont val="Arial"/>
        <family val="2"/>
      </rPr>
      <t xml:space="preserve">wydajność 26000 kopii A4 przy 5% zadruku </t>
    </r>
  </si>
  <si>
    <r>
      <t>Toner do kserokpiarki Konica</t>
    </r>
    <r>
      <rPr>
        <sz val="9"/>
        <rFont val="Arial"/>
        <family val="2"/>
      </rPr>
      <t xml:space="preserve"> Minolta Bizhub C280 - </t>
    </r>
    <r>
      <rPr>
        <b/>
        <sz val="9"/>
        <rFont val="Arial"/>
        <family val="2"/>
      </rPr>
      <t>magenta TK216K</t>
    </r>
    <r>
      <rPr>
        <sz val="9"/>
        <rFont val="Arial"/>
        <family val="2"/>
      </rPr>
      <t xml:space="preserve"> wydajność 26000 kopii A4 przy 5% zadruku</t>
    </r>
  </si>
  <si>
    <r>
      <t>Toner do kserokopiarki Konica</t>
    </r>
    <r>
      <rPr>
        <sz val="9"/>
        <rFont val="Arial"/>
        <family val="2"/>
      </rPr>
      <t xml:space="preserve"> Minolta Bizhub C280 - </t>
    </r>
    <r>
      <rPr>
        <b/>
        <sz val="9"/>
        <rFont val="Arial"/>
        <family val="2"/>
      </rPr>
      <t>yellow TK216K</t>
    </r>
    <r>
      <rPr>
        <sz val="9"/>
        <rFont val="Arial"/>
        <family val="2"/>
      </rPr>
      <t xml:space="preserve"> wydajność 26000 kopii A4 przy 5% zadruku</t>
    </r>
  </si>
  <si>
    <r>
      <t>Toner do drukarki Kyocera FS- C5200</t>
    </r>
    <r>
      <rPr>
        <b/>
        <sz val="9"/>
        <rFont val="Arial"/>
        <family val="2"/>
      </rPr>
      <t xml:space="preserve"> DN czarny, typ TK 550K, </t>
    </r>
    <r>
      <rPr>
        <sz val="9"/>
        <rFont val="Arial"/>
        <family val="2"/>
      </rPr>
      <t xml:space="preserve">wydajność 7000 kopii A4 przy 5% zadruku </t>
    </r>
  </si>
  <si>
    <r>
      <t xml:space="preserve">Bęben brother HL5250 DN  </t>
    </r>
    <r>
      <rPr>
        <b/>
        <sz val="8"/>
        <rFont val="Arial"/>
        <family val="2"/>
      </rPr>
      <t>typ</t>
    </r>
    <r>
      <rPr>
        <sz val="8"/>
        <rFont val="Arial"/>
        <family val="2"/>
      </rPr>
      <t xml:space="preserve"> DR-3100 wydajność 25.000 kopii A4 przy 5% zadruku</t>
    </r>
  </si>
  <si>
    <t>Toner czarny Brother HL 5250DN typTN3170 wydajność 7500 kopii A4 przy 5% zadruku</t>
  </si>
  <si>
    <t>Toner czarny HP LASER JET P3005 typ7551X (13000S) wydajność 13000 kopii A4 przy 5% zadruku</t>
  </si>
  <si>
    <t>Toner czarny HP LASER JET P2015dn typ Q7553X (7.000S) wydajność 7000 kopii A4 przy 5% zadruku</t>
  </si>
  <si>
    <t xml:space="preserve">Tusz Canon PIXMA IP3000 yellow  canon BCI-6Y  13ml. wydajność min.210 kopii A4 przy 5% zadruku </t>
  </si>
  <si>
    <r>
      <t xml:space="preserve">Toner do drukarki </t>
    </r>
    <r>
      <rPr>
        <b/>
        <sz val="8"/>
        <rFont val="Arial"/>
        <family val="2"/>
      </rPr>
      <t xml:space="preserve">Nashuatec P7325n typ </t>
    </r>
    <r>
      <rPr>
        <sz val="8"/>
        <rFont val="Arial"/>
        <family val="2"/>
      </rPr>
      <t>P 7535 N 15tysi.kopii A4 przy 5% zadruku</t>
    </r>
  </si>
  <si>
    <r>
      <t>Toner do drukarki Kyocera FS- C5200</t>
    </r>
    <r>
      <rPr>
        <b/>
        <sz val="9"/>
        <rFont val="Arial"/>
        <family val="2"/>
      </rPr>
      <t xml:space="preserve"> DN cyjan, </t>
    </r>
    <r>
      <rPr>
        <sz val="9"/>
        <rFont val="Arial"/>
        <family val="2"/>
      </rPr>
      <t>wydajność kopii A4 przy 5% zadruku.</t>
    </r>
  </si>
  <si>
    <r>
      <t xml:space="preserve">Bęben  do faxu Panasonic  </t>
    </r>
    <r>
      <rPr>
        <b/>
        <sz val="8"/>
        <rFont val="Arial"/>
        <family val="2"/>
      </rPr>
      <t xml:space="preserve">KX FA 84X wydajność 10000  kopii A4 </t>
    </r>
  </si>
  <si>
    <t>Bęben Konica-Minolta Typ DR-311 (CMY) KOLOR wydajność 75000 stron A4  A0XV0TD</t>
  </si>
  <si>
    <t>Bęben Konica-Minolta Typ DR-311K (czarny) wydajność 100000 kopii A4 A0XV0RD</t>
  </si>
  <si>
    <t xml:space="preserve">Bęben Konica-Minolta DR411/A2A103D WYDAJNOŚĆ 80000 kopii A4 </t>
  </si>
  <si>
    <t>Toner czarny HP COLOR LASER JET 2600N typ Q6000A wydajność 2500 kopii A4 przy 5% zadruku</t>
  </si>
  <si>
    <t xml:space="preserve">Toner kolor  HP COLOR LASER JET 2600N  cyjan typ Q6001A wydajność 2000 kopii A4 przy 5% zadruku, </t>
  </si>
  <si>
    <t>Toner kolor  HP COLOR LASER JET 2600N yellow typ  Q6002A wydajność 2000 kopii A4 przy 5% zadruku</t>
  </si>
  <si>
    <t>Toner kolor  HP COLOR LASER JET 2600N  magenta typ Q6003A wydajność 2000 kopii A4 przy 5% zadruku</t>
  </si>
  <si>
    <t xml:space="preserve"> canon BCI-6Y  13ml wydajność min.210 kopii…………………………………..</t>
  </si>
  <si>
    <t>Q7553X (7.000S) wydajność 7000 kopii / ……………………………….</t>
  </si>
  <si>
    <t>TN3170 wydajność 7500 kopii /…………………………………………..</t>
  </si>
  <si>
    <t>DR-3100 wydajność 25.000kopii/………………………………………..</t>
  </si>
  <si>
    <t xml:space="preserve"> Black K216K wydajność 29000 kopii./………………………………………</t>
  </si>
  <si>
    <t>Cyjan TK216K wydajność 26000 kopii./…………………………………….</t>
  </si>
  <si>
    <t>magenta TK216K wydajność 26000 kopii./………………………………….</t>
  </si>
  <si>
    <t>Typ DR-311 (CMY) KOLOR wydajność 75000 stron……………………………</t>
  </si>
  <si>
    <t>Typ DR-311K (czarny) wydajność 100000 kopii A4……………………….</t>
  </si>
  <si>
    <t>DR411/A2A103D WYDAJNOŚĆ 80000 kopii A4</t>
  </si>
  <si>
    <t>6300 Fb-S.C 4ml.znaków……………………………………………….</t>
  </si>
  <si>
    <t>OKI ML380/385/386/390/391/3390/3391 min 2 ml znaków…………….</t>
  </si>
  <si>
    <t>Długopis np. ZENITH 7  
- korpus długopisu wykonany z lśniącego tworzywa sztucznego
- obudowa dzielona w 1/3 wysokości (górna część ośmiokątna)
- obie części korpusu oddzielone mosiężno-niklowaną obrączką
- metalowe elementy dolnej części korpusu trwale związane z elementami plastikowymi</t>
  </si>
  <si>
    <r>
      <t>Klej w sztyfcie np. Tetis PVP 1</t>
    </r>
    <r>
      <rPr>
        <sz val="8"/>
        <rFont val="Arial"/>
        <family val="2"/>
      </rPr>
      <t xml:space="preserve"> opakowanie minimum 8g, gwarancja 2 lata nie toksyczny, bezbarwny, klei tekturę i papier</t>
    </r>
  </si>
  <si>
    <t>Proponowany przez wykonawcę produkt lub nr.katalogowy i producent oferowanego produktu</t>
  </si>
  <si>
    <r>
      <t xml:space="preserve">Pióro kulkowe  UB 245 </t>
    </r>
    <r>
      <rPr>
        <i/>
        <sz val="8"/>
        <color indexed="8"/>
        <rFont val="Arial"/>
        <family val="2"/>
      </rPr>
      <t>kolor czarny i niebieski, czerwony</t>
    </r>
  </si>
  <si>
    <r>
      <t xml:space="preserve">Klej w sztyfcie – </t>
    </r>
    <r>
      <rPr>
        <i/>
        <sz val="8"/>
        <color indexed="8"/>
        <rFont val="Arial"/>
        <family val="2"/>
      </rPr>
      <t xml:space="preserve">8g, Tetis nie marszczy papieru, nie wysycha, nie zawiera rozpuszczalników 2 lata gwarancji </t>
    </r>
  </si>
  <si>
    <r>
      <t xml:space="preserve">Zakładki Indeksujące </t>
    </r>
    <r>
      <rPr>
        <i/>
        <sz val="8"/>
        <color indexed="8"/>
        <rFont val="Arial"/>
        <family val="2"/>
      </rPr>
      <t>do zaznaczania stron w dokumentach, można je wielokrotnie odklejać, można po nich pisać, różne kolory kształt: wąski paski 45x12</t>
    </r>
  </si>
  <si>
    <t>Faktury VAT korygujące, druk jednostronny (kopia + oryginał), Format A4 1bloczek=80 kartek</t>
  </si>
  <si>
    <t>Dziennik budowy, Format A4  papier ofsetowy druk jednostronny 1bl=20stron</t>
  </si>
  <si>
    <t>Skorowidz do telefonów alfabetyczny, format A5, twarda oprawa, 96 kartkowy, kratka</t>
  </si>
  <si>
    <t>Grafit do ołówka aut. Pentel: grubość max. 0,5 mm, twardość B, połączenie syntetycznej żywicy, grafitu i węgla, op.=12 szt</t>
  </si>
  <si>
    <t>Grafit do ołówka aut. Pentel: grubość max. 0,7 mm, twardość B, połączenie syntetycznej żywicy, grafitu i węgla, op.=12 szt</t>
  </si>
  <si>
    <t>Taśma klejąca przezroczysta wym. 18x20 mm,  1op.= 8 szt.</t>
  </si>
  <si>
    <r>
      <t xml:space="preserve">Faktury VAT wrór pełny dla prowadzących sprzedarz w cenach netto  druk jednostronny - wielokopia, </t>
    </r>
    <r>
      <rPr>
        <b/>
        <sz val="8"/>
        <rFont val="Arial"/>
        <family val="2"/>
      </rPr>
      <t xml:space="preserve">Format A5 1bl=80kartek </t>
    </r>
  </si>
  <si>
    <r>
      <t>Taśma do frankownicy Frankotyp</t>
    </r>
    <r>
      <rPr>
        <sz val="8"/>
        <rFont val="Arial"/>
        <family val="2"/>
      </rPr>
      <t xml:space="preserve"> – Postalia model T1000/1-Optimail</t>
    </r>
  </si>
  <si>
    <t>7551X (13.000S) wydajność 13000 kopii /………………………………….</t>
  </si>
  <si>
    <r>
      <t>Toner do kserokopiarki</t>
    </r>
    <r>
      <rPr>
        <sz val="8"/>
        <rFont val="Arial"/>
        <family val="2"/>
      </rPr>
      <t xml:space="preserve"> </t>
    </r>
    <r>
      <rPr>
        <b/>
        <sz val="8"/>
        <rFont val="Arial"/>
        <family val="2"/>
      </rPr>
      <t>Konica</t>
    </r>
    <r>
      <rPr>
        <sz val="8"/>
        <rFont val="Arial"/>
        <family val="2"/>
      </rPr>
      <t xml:space="preserve"> Minolta Bizhub 283 - </t>
    </r>
    <r>
      <rPr>
        <b/>
        <sz val="8"/>
        <rFont val="Arial"/>
        <family val="2"/>
      </rPr>
      <t>black TN-217</t>
    </r>
    <r>
      <rPr>
        <sz val="8"/>
        <rFont val="Arial"/>
        <family val="2"/>
      </rPr>
      <t>, wydajność 17500 kopii A4 przy 5% zadruku</t>
    </r>
  </si>
  <si>
    <r>
      <t>TN-217, wydajność 17500 kopii/………………………………………</t>
    </r>
    <r>
      <rPr>
        <sz val="11"/>
        <color indexed="9"/>
        <rFont val="Czcionka tekstu podstawowego"/>
        <family val="2"/>
      </rPr>
      <t>……</t>
    </r>
  </si>
  <si>
    <r>
      <t xml:space="preserve">Toner do kserokopiarki Konica </t>
    </r>
    <r>
      <rPr>
        <sz val="9"/>
        <rFont val="Arial"/>
        <family val="2"/>
      </rPr>
      <t>Minolta Bizhub 363 -</t>
    </r>
    <r>
      <rPr>
        <b/>
        <sz val="9"/>
        <rFont val="Arial"/>
        <family val="2"/>
      </rPr>
      <t xml:space="preserve"> black</t>
    </r>
    <r>
      <rPr>
        <sz val="9"/>
        <rFont val="Arial"/>
        <family val="2"/>
      </rPr>
      <t xml:space="preserve"> </t>
    </r>
    <r>
      <rPr>
        <b/>
        <sz val="9"/>
        <rFont val="Arial"/>
        <family val="2"/>
      </rPr>
      <t>TN-414</t>
    </r>
    <r>
      <rPr>
        <sz val="9"/>
        <rFont val="Arial"/>
        <family val="2"/>
      </rPr>
      <t xml:space="preserve"> wydajność 17500 kopii A4 przy 5% zadruku  </t>
    </r>
    <r>
      <rPr>
        <b/>
        <sz val="9"/>
        <rFont val="Arial"/>
        <family val="2"/>
      </rPr>
      <t xml:space="preserve"> </t>
    </r>
  </si>
  <si>
    <t>black TN-414 wydajność 17500 str./……………………………………..</t>
  </si>
  <si>
    <r>
      <t xml:space="preserve">Toner do ksero Nashuatec </t>
    </r>
    <r>
      <rPr>
        <b/>
        <sz val="9"/>
        <rFont val="Arial"/>
        <family val="2"/>
      </rPr>
      <t>Dsm 615/618 1 szt 260g</t>
    </r>
  </si>
  <si>
    <r>
      <t>Dsm 615/618 260g…………………………………………</t>
    </r>
    <r>
      <rPr>
        <sz val="10"/>
        <rFont val="Arial"/>
        <family val="0"/>
      </rPr>
      <t>……..</t>
    </r>
  </si>
  <si>
    <t>A1.</t>
  </si>
  <si>
    <t>A2</t>
  </si>
  <si>
    <t>A2.1</t>
  </si>
  <si>
    <t>A1.1</t>
  </si>
  <si>
    <t>A1.2</t>
  </si>
  <si>
    <t>A1.3</t>
  </si>
  <si>
    <t>A1.4</t>
  </si>
  <si>
    <t>A1.5</t>
  </si>
  <si>
    <t>A1.6</t>
  </si>
  <si>
    <t>A1.7</t>
  </si>
  <si>
    <t>A1.8</t>
  </si>
  <si>
    <t>A1.9</t>
  </si>
  <si>
    <t>A1.10</t>
  </si>
  <si>
    <t>A1.11</t>
  </si>
  <si>
    <t>A1.12</t>
  </si>
  <si>
    <t>A1.13</t>
  </si>
  <si>
    <t>A1.14</t>
  </si>
  <si>
    <t>A1.15</t>
  </si>
  <si>
    <t>A1.16</t>
  </si>
  <si>
    <t>A1.17</t>
  </si>
  <si>
    <t>A1.18</t>
  </si>
  <si>
    <t>A1.19</t>
  </si>
  <si>
    <t>A1.20</t>
  </si>
  <si>
    <t>A2.2</t>
  </si>
  <si>
    <t>A2.3</t>
  </si>
  <si>
    <t>A2.4</t>
  </si>
  <si>
    <t>A2.5</t>
  </si>
  <si>
    <t>A2.6</t>
  </si>
  <si>
    <t>A2.7</t>
  </si>
  <si>
    <t>A2.8</t>
  </si>
  <si>
    <t>A2.9</t>
  </si>
  <si>
    <t>A2.10</t>
  </si>
  <si>
    <t>A2.11</t>
  </si>
  <si>
    <t>A2.12</t>
  </si>
  <si>
    <t>A2.13</t>
  </si>
  <si>
    <t>A2.14</t>
  </si>
  <si>
    <t>A2.15</t>
  </si>
  <si>
    <t>A2.16</t>
  </si>
  <si>
    <t>A2.17</t>
  </si>
  <si>
    <t>A2.18</t>
  </si>
  <si>
    <t>A2.19</t>
  </si>
  <si>
    <t>A2.20</t>
  </si>
  <si>
    <t>A2.21</t>
  </si>
  <si>
    <t>A2.22</t>
  </si>
  <si>
    <t>A2.23</t>
  </si>
  <si>
    <t>A2.24</t>
  </si>
  <si>
    <t>A2.25</t>
  </si>
  <si>
    <t>A2.26</t>
  </si>
  <si>
    <t>A2.27</t>
  </si>
  <si>
    <t>A2.28</t>
  </si>
  <si>
    <t>A2.29</t>
  </si>
  <si>
    <t>A2.30</t>
  </si>
  <si>
    <t>A2.31</t>
  </si>
  <si>
    <t>A2.32</t>
  </si>
  <si>
    <t>A2.33</t>
  </si>
  <si>
    <t>A2.34</t>
  </si>
  <si>
    <t>A2.35</t>
  </si>
  <si>
    <t>A2.36</t>
  </si>
  <si>
    <t>A2.37</t>
  </si>
  <si>
    <t>A3.</t>
  </si>
  <si>
    <t>A3.1</t>
  </si>
  <si>
    <t>A3.2</t>
  </si>
  <si>
    <t>A3.3</t>
  </si>
  <si>
    <t>A3.4</t>
  </si>
  <si>
    <t>A3.5</t>
  </si>
  <si>
    <t>A3.6</t>
  </si>
  <si>
    <t>A3.7</t>
  </si>
  <si>
    <t>A3.8</t>
  </si>
  <si>
    <t>A3.9</t>
  </si>
  <si>
    <t>A3.10</t>
  </si>
  <si>
    <t>A3.11</t>
  </si>
  <si>
    <t>A3.12</t>
  </si>
  <si>
    <t>A3.13</t>
  </si>
  <si>
    <t>A3.14</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</si>
  <si>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</si>
  <si>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</si>
  <si>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</si>
  <si>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</si>
  <si>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</si>
  <si>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</si>
  <si>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</si>
  <si>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</si>
  <si>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</si>
  <si>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</si>
  <si>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</si>
  <si>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</si>
  <si>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</si>
  <si>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</si>
  <si>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</si>
  <si>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</si>
  <si>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</si>
  <si>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</si>
  <si>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</si>
  <si>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</si>
  <si>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</si>
  <si>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</si>
  <si>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</si>
  <si>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</si>
  <si>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</si>
  <si>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</si>
  <si>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</si>
  <si>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</si>
  <si>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</si>
  <si>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</si>
  <si>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</si>
  <si>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</si>
  <si>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</si>
  <si>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</si>
  <si>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</si>
  <si>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</si>
  <si>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</si>
  <si>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</si>
  <si>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</si>
  <si>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</si>
  <si>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</si>
  <si>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</si>
  <si>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</si>
  <si>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</si>
  <si>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</si>
  <si>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A3.60</t>
  </si>
  <si>
    <t>A3.61</t>
  </si>
  <si>
    <t>A3.62</t>
  </si>
  <si>
    <t>A3.63</t>
  </si>
  <si>
    <t>A3.64</t>
  </si>
  <si>
    <t>A3.65</t>
  </si>
  <si>
    <t>A3.66</t>
  </si>
  <si>
    <t>A3.67</t>
  </si>
  <si>
    <t>A3.68</t>
  </si>
  <si>
    <t>A3.69</t>
  </si>
  <si>
    <t>A3.70</t>
  </si>
  <si>
    <t>A3.71</t>
  </si>
  <si>
    <t>A3.72</t>
  </si>
  <si>
    <t>A3.73</t>
  </si>
  <si>
    <t>A3.74</t>
  </si>
  <si>
    <t>A3.75</t>
  </si>
  <si>
    <t>A3.76</t>
  </si>
  <si>
    <t>A3.77</t>
  </si>
  <si>
    <t>A3.78</t>
  </si>
  <si>
    <t>A3.79</t>
  </si>
  <si>
    <t>A3.80</t>
  </si>
  <si>
    <t>A4.</t>
  </si>
  <si>
    <t>A4.1</t>
  </si>
  <si>
    <t>A4.2</t>
  </si>
  <si>
    <t>A4.3</t>
  </si>
  <si>
    <t>A4.4</t>
  </si>
  <si>
    <t>A4.5</t>
  </si>
  <si>
    <t>A4.6</t>
  </si>
  <si>
    <t>A4.7</t>
  </si>
  <si>
    <t>A4.8</t>
  </si>
  <si>
    <t>A4.9</t>
  </si>
  <si>
    <t>A4.10</t>
  </si>
  <si>
    <t>A4.11</t>
  </si>
  <si>
    <t>A4.12</t>
  </si>
  <si>
    <t>A4.13</t>
  </si>
  <si>
    <t>A5.</t>
  </si>
  <si>
    <t>A5.1</t>
  </si>
  <si>
    <t>A5.2</t>
  </si>
  <si>
    <t>A5.3</t>
  </si>
  <si>
    <t>A5.4</t>
  </si>
  <si>
    <t>A5.5</t>
  </si>
  <si>
    <t>A5.6</t>
  </si>
  <si>
    <t>A5.7</t>
  </si>
  <si>
    <t>A5.8</t>
  </si>
  <si>
    <t>A5.9</t>
  </si>
  <si>
    <t>A5.10</t>
  </si>
  <si>
    <t>A5.11</t>
  </si>
  <si>
    <t>A5.12</t>
  </si>
  <si>
    <t>A5.13</t>
  </si>
  <si>
    <t>A5.14</t>
  </si>
  <si>
    <t>A5.15</t>
  </si>
  <si>
    <t>A5.16</t>
  </si>
  <si>
    <t>A5.17</t>
  </si>
  <si>
    <t>A5.18</t>
  </si>
  <si>
    <t>A5.19</t>
  </si>
  <si>
    <t>A5.20</t>
  </si>
  <si>
    <t>A5.21</t>
  </si>
  <si>
    <t>A5.22</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</si>
</sst>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s>
  <fonts count="36">
    <font>
      <sz val="10"/>
      <name val="Arial"/>
      <family val="0"/>
    </font>
    <font>
      <sz val="8"/>
      <name val="Arial"/>
      <family val="2"/>
    </font>
    <font>
      <b/>
      <sz val="8"/>
      <name val="Arial"/>
      <family val="2"/>
    </font>
    <font>
      <sz val="8"/>
      <color indexed="8"/>
      <name val="Arial"/>
      <family val="2"/>
    </font>
    <font>
      <b/>
      <i/>
      <sz val="8"/>
      <color indexed="8"/>
      <name val="Arial"/>
      <family val="2"/>
    </font>
    <font>
      <i/>
      <sz val="8"/>
      <color indexed="8"/>
      <name val="Arial"/>
      <family val="2"/>
    </font>
    <font>
      <i/>
      <sz val="8"/>
      <name val="Arial"/>
      <family val="2"/>
    </font>
    <font>
      <b/>
      <sz val="8"/>
      <color indexed="8"/>
      <name val="Arial"/>
      <family val="2"/>
    </font>
    <font>
      <b/>
      <sz val="12"/>
      <name val="Arial"/>
      <family val="2"/>
    </font>
    <font>
      <sz val="8"/>
      <color indexed="10"/>
      <name val="Arial"/>
      <family val="2"/>
    </font>
    <font>
      <b/>
      <sz val="16"/>
      <name val="Arial"/>
      <family val="2"/>
    </font>
    <font>
      <b/>
      <sz val="9"/>
      <color indexed="8"/>
      <name val="Arial"/>
      <family val="2"/>
    </font>
    <font>
      <i/>
      <sz val="9"/>
      <color indexed="8"/>
      <name val="Arial"/>
      <family val="2"/>
    </font>
    <font>
      <b/>
      <sz val="9"/>
      <name val="Arial"/>
      <family val="2"/>
    </font>
    <font>
      <b/>
      <sz val="10"/>
      <name val="Arial"/>
      <family val="2"/>
    </font>
    <font>
      <b/>
      <sz val="12"/>
      <color indexed="8"/>
      <name val="Arial"/>
      <family val="2"/>
    </font>
    <font>
      <sz val="9"/>
      <name val="Arial"/>
      <family val="2"/>
    </font>
    <font>
      <b/>
      <sz val="10"/>
      <name val="Arial Narrow"/>
      <family val="2"/>
    </font>
    <font>
      <i/>
      <sz val="9"/>
      <name val="Arial Narrow"/>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double"/>
      <right style="thin"/>
      <top style="thin"/>
      <bottom style="thin"/>
    </border>
    <border>
      <left style="thin"/>
      <right style="double"/>
      <top style="thin"/>
      <bottom style="thin"/>
    </border>
    <border>
      <left style="double"/>
      <right>
        <color indexed="63"/>
      </right>
      <top>
        <color indexed="63"/>
      </top>
      <bottom style="double"/>
    </border>
    <border>
      <left>
        <color indexed="63"/>
      </left>
      <right>
        <color indexed="63"/>
      </right>
      <top>
        <color indexed="63"/>
      </top>
      <bottom style="double"/>
    </border>
    <border>
      <left style="thin"/>
      <right style="double"/>
      <top style="double"/>
      <bottom style="double"/>
    </border>
    <border>
      <left style="thin"/>
      <right style="double"/>
      <top>
        <color indexed="63"/>
      </top>
      <bottom style="double"/>
    </border>
    <border>
      <left style="thin"/>
      <right>
        <color indexed="63"/>
      </right>
      <top style="thin"/>
      <bottom style="thin"/>
    </border>
    <border>
      <left style="double"/>
      <right>
        <color indexed="63"/>
      </right>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color indexed="63"/>
      </top>
      <bottom style="thin"/>
    </border>
    <border>
      <left style="thin">
        <color indexed="8"/>
      </left>
      <right style="thin">
        <color indexed="8"/>
      </right>
      <top>
        <color indexed="63"/>
      </top>
      <bottom style="thin">
        <color indexed="8"/>
      </bottom>
    </border>
    <border>
      <left style="thin"/>
      <right style="thin"/>
      <top style="thin"/>
      <bottom>
        <color indexed="63"/>
      </bottom>
    </border>
    <border>
      <left style="thin"/>
      <right style="double"/>
      <top>
        <color indexed="63"/>
      </top>
      <bottom style="thin"/>
    </border>
    <border>
      <left style="double"/>
      <right style="thin"/>
      <top style="thin"/>
      <bottom style="medium"/>
    </border>
    <border>
      <left style="thin"/>
      <right style="thin"/>
      <top style="thin"/>
      <bottom style="medium"/>
    </border>
    <border>
      <left style="thin"/>
      <right style="double"/>
      <top style="thin"/>
      <bottom style="medium"/>
    </border>
    <border>
      <left style="double"/>
      <right style="thin"/>
      <top>
        <color indexed="63"/>
      </top>
      <bottom>
        <color indexed="63"/>
      </bottom>
    </border>
    <border>
      <left style="double"/>
      <right>
        <color indexed="63"/>
      </right>
      <top>
        <color indexed="63"/>
      </top>
      <bottom style="thin"/>
    </border>
    <border>
      <left style="double"/>
      <right style="thin"/>
      <top style="thin"/>
      <bottom>
        <color indexed="63"/>
      </bottom>
    </border>
    <border>
      <left style="thin"/>
      <right style="thin"/>
      <top style="medium"/>
      <bottom style="thin"/>
    </border>
    <border>
      <left style="double"/>
      <right style="thin"/>
      <top style="double"/>
      <bottom style="thin"/>
    </border>
    <border>
      <left style="thin"/>
      <right style="thin"/>
      <top style="double"/>
      <bottom style="thin"/>
    </border>
    <border>
      <left style="thin"/>
      <right style="double"/>
      <top style="double"/>
      <bottom style="thin"/>
    </border>
    <border>
      <left>
        <color indexed="63"/>
      </left>
      <right>
        <color indexed="63"/>
      </right>
      <top style="medium"/>
      <bottom style="thin"/>
    </border>
    <border>
      <left>
        <color indexed="63"/>
      </left>
      <right style="thin"/>
      <top style="thin"/>
      <bottom style="thin"/>
    </border>
    <border diagonalUp="1">
      <left style="thin"/>
      <right style="thin"/>
      <top style="thin"/>
      <bottom style="thin"/>
      <diagonal style="thin"/>
    </border>
    <border>
      <left style="thin"/>
      <right style="thin"/>
      <top>
        <color indexed="63"/>
      </top>
      <bottom>
        <color indexed="63"/>
      </bottom>
    </border>
    <border>
      <left>
        <color indexed="63"/>
      </left>
      <right style="thin"/>
      <top>
        <color indexed="63"/>
      </top>
      <bottom style="double"/>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thin"/>
      <bottom style="thin"/>
    </border>
    <border>
      <left>
        <color indexed="63"/>
      </left>
      <right style="double"/>
      <top style="thin"/>
      <bottom style="thin"/>
    </border>
    <border>
      <left>
        <color indexed="63"/>
      </left>
      <right style="double"/>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0" borderId="3" applyNumberFormat="0" applyFill="0" applyAlignment="0" applyProtection="0"/>
    <xf numFmtId="0" fontId="25" fillId="21" borderId="4" applyNumberFormat="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22" borderId="0" applyNumberFormat="0" applyBorder="0" applyAlignment="0" applyProtection="0"/>
    <xf numFmtId="0" fontId="30" fillId="20" borderId="1" applyNumberFormat="0" applyAlignment="0" applyProtection="0"/>
    <xf numFmtId="9" fontId="0" fillId="0" borderId="0" applyFont="0" applyFill="0" applyBorder="0" applyAlignment="0" applyProtection="0"/>
    <xf numFmtId="0" fontId="31" fillId="0" borderId="8"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 borderId="0" applyNumberFormat="0" applyBorder="0" applyAlignment="0" applyProtection="0"/>
  </cellStyleXfs>
  <cellXfs count="152">
    <xf numFmtId="0" fontId="0" fillId="0" borderId="0" xfId="0" applyAlignment="1">
      <alignment/>
    </xf>
    <xf numFmtId="0" fontId="1" fillId="24" borderId="10" xfId="0" applyFont="1" applyFill="1" applyBorder="1" applyAlignment="1">
      <alignment horizontal="center" wrapText="1"/>
    </xf>
    <xf numFmtId="0" fontId="1" fillId="0" borderId="0" xfId="0" applyFont="1" applyAlignment="1">
      <alignment/>
    </xf>
    <xf numFmtId="0" fontId="1" fillId="24" borderId="10" xfId="0" applyFont="1" applyFill="1" applyBorder="1" applyAlignment="1">
      <alignment horizontal="center" vertical="center" wrapText="1"/>
    </xf>
    <xf numFmtId="0" fontId="1" fillId="0" borderId="0" xfId="0" applyFont="1" applyAlignment="1">
      <alignment horizontal="center" vertical="center"/>
    </xf>
    <xf numFmtId="0" fontId="1" fillId="24" borderId="10" xfId="0" applyFont="1" applyFill="1" applyBorder="1" applyAlignment="1">
      <alignment vertical="center" wrapText="1"/>
    </xf>
    <xf numFmtId="0" fontId="2" fillId="24" borderId="10" xfId="0" applyFont="1" applyFill="1" applyBorder="1" applyAlignment="1">
      <alignment vertical="center" wrapText="1"/>
    </xf>
    <xf numFmtId="0" fontId="1" fillId="0" borderId="0" xfId="0" applyFont="1" applyAlignment="1">
      <alignment vertical="center"/>
    </xf>
    <xf numFmtId="3" fontId="1" fillId="24" borderId="10" xfId="0" applyNumberFormat="1" applyFont="1" applyFill="1" applyBorder="1" applyAlignment="1">
      <alignment horizontal="center" vertical="center"/>
    </xf>
    <xf numFmtId="3" fontId="1" fillId="0" borderId="0" xfId="0" applyNumberFormat="1" applyFont="1" applyAlignment="1">
      <alignment horizontal="center" vertical="center"/>
    </xf>
    <xf numFmtId="0" fontId="1" fillId="0" borderId="10" xfId="0" applyFont="1" applyBorder="1" applyAlignment="1">
      <alignment horizontal="center" vertical="center" wrapText="1"/>
    </xf>
    <xf numFmtId="0" fontId="2" fillId="20" borderId="10" xfId="0" applyFont="1" applyFill="1" applyBorder="1" applyAlignment="1">
      <alignment horizontal="center" vertical="center" wrapText="1"/>
    </xf>
    <xf numFmtId="0" fontId="1" fillId="20" borderId="10" xfId="0" applyFont="1" applyFill="1" applyBorder="1" applyAlignment="1">
      <alignment horizontal="center" vertical="center" wrapText="1"/>
    </xf>
    <xf numFmtId="3" fontId="1" fillId="20" borderId="10" xfId="0" applyNumberFormat="1" applyFont="1" applyFill="1" applyBorder="1" applyAlignment="1">
      <alignment horizontal="center" vertical="center"/>
    </xf>
    <xf numFmtId="43" fontId="1" fillId="0" borderId="0" xfId="0" applyNumberFormat="1" applyFont="1" applyAlignment="1">
      <alignment horizontal="center" vertical="center"/>
    </xf>
    <xf numFmtId="0" fontId="2" fillId="20" borderId="11" xfId="0" applyFont="1" applyFill="1" applyBorder="1" applyAlignment="1">
      <alignment horizontal="center"/>
    </xf>
    <xf numFmtId="0" fontId="1" fillId="20" borderId="12" xfId="0" applyFont="1" applyFill="1" applyBorder="1" applyAlignment="1">
      <alignment horizontal="center" vertical="center" wrapText="1"/>
    </xf>
    <xf numFmtId="1" fontId="1" fillId="0" borderId="11" xfId="0" applyNumberFormat="1" applyFont="1" applyBorder="1" applyAlignment="1">
      <alignment horizontal="center"/>
    </xf>
    <xf numFmtId="43" fontId="1" fillId="0" borderId="12" xfId="0" applyNumberFormat="1" applyFont="1" applyBorder="1" applyAlignment="1">
      <alignment horizontal="center" vertical="center"/>
    </xf>
    <xf numFmtId="1" fontId="1" fillId="24" borderId="11" xfId="0" applyNumberFormat="1" applyFont="1" applyFill="1" applyBorder="1" applyAlignment="1">
      <alignment horizontal="center"/>
    </xf>
    <xf numFmtId="1" fontId="1" fillId="4" borderId="11" xfId="0" applyNumberFormat="1" applyFont="1" applyFill="1" applyBorder="1" applyAlignment="1">
      <alignment horizontal="center"/>
    </xf>
    <xf numFmtId="1" fontId="1" fillId="25" borderId="11" xfId="0" applyNumberFormat="1" applyFont="1" applyFill="1" applyBorder="1" applyAlignment="1">
      <alignment horizontal="center"/>
    </xf>
    <xf numFmtId="0" fontId="1" fillId="7" borderId="13" xfId="0" applyFont="1" applyFill="1" applyBorder="1" applyAlignment="1">
      <alignment/>
    </xf>
    <xf numFmtId="0" fontId="1" fillId="7" borderId="14" xfId="0" applyFont="1" applyFill="1" applyBorder="1" applyAlignment="1">
      <alignment vertical="center"/>
    </xf>
    <xf numFmtId="43" fontId="1" fillId="0" borderId="10" xfId="42" applyNumberFormat="1" applyFont="1" applyBorder="1" applyAlignment="1" applyProtection="1">
      <alignment horizontal="center" vertical="center"/>
      <protection locked="0"/>
    </xf>
    <xf numFmtId="0" fontId="1" fillId="0" borderId="10" xfId="0" applyFont="1" applyFill="1" applyBorder="1" applyAlignment="1">
      <alignment vertical="center" wrapText="1"/>
    </xf>
    <xf numFmtId="0" fontId="1" fillId="0" borderId="10" xfId="0" applyFont="1" applyFill="1" applyBorder="1" applyAlignment="1">
      <alignment horizontal="center" vertical="center" wrapText="1"/>
    </xf>
    <xf numFmtId="0" fontId="2" fillId="24" borderId="10" xfId="0" applyFont="1" applyFill="1" applyBorder="1" applyAlignment="1">
      <alignment horizontal="center" wrapText="1"/>
    </xf>
    <xf numFmtId="0" fontId="1" fillId="24" borderId="10" xfId="0" applyFont="1" applyFill="1" applyBorder="1" applyAlignment="1">
      <alignment wrapText="1"/>
    </xf>
    <xf numFmtId="0" fontId="3" fillId="24" borderId="10" xfId="0" applyFont="1" applyFill="1" applyBorder="1" applyAlignment="1">
      <alignment wrapText="1"/>
    </xf>
    <xf numFmtId="0" fontId="1" fillId="24" borderId="10" xfId="0" applyFont="1" applyFill="1" applyBorder="1" applyAlignment="1">
      <alignment vertical="top" wrapText="1"/>
    </xf>
    <xf numFmtId="0" fontId="1" fillId="0" borderId="10" xfId="0" applyFont="1" applyFill="1" applyBorder="1" applyAlignment="1">
      <alignment wrapText="1"/>
    </xf>
    <xf numFmtId="44" fontId="2" fillId="4" borderId="15" xfId="0" applyNumberFormat="1" applyFont="1" applyFill="1" applyBorder="1" applyAlignment="1">
      <alignment horizontal="center" vertical="center"/>
    </xf>
    <xf numFmtId="44" fontId="2" fillId="7" borderId="16" xfId="0" applyNumberFormat="1" applyFont="1" applyFill="1" applyBorder="1" applyAlignment="1">
      <alignment horizontal="center" vertical="center"/>
    </xf>
    <xf numFmtId="3" fontId="1" fillId="24" borderId="10" xfId="0" applyNumberFormat="1" applyFont="1" applyFill="1" applyBorder="1" applyAlignment="1">
      <alignment horizontal="center" vertical="center" wrapText="1"/>
    </xf>
    <xf numFmtId="0" fontId="1" fillId="0" borderId="0" xfId="0" applyFont="1" applyAlignment="1" applyProtection="1">
      <alignment wrapText="1"/>
      <protection locked="0"/>
    </xf>
    <xf numFmtId="0" fontId="2" fillId="0" borderId="17" xfId="0" applyFont="1" applyBorder="1" applyAlignment="1">
      <alignment vertical="center" wrapText="1"/>
    </xf>
    <xf numFmtId="0" fontId="2" fillId="24" borderId="17" xfId="0" applyFont="1" applyFill="1" applyBorder="1" applyAlignment="1">
      <alignment vertical="center" wrapText="1"/>
    </xf>
    <xf numFmtId="0" fontId="2" fillId="24" borderId="17" xfId="0" applyFont="1" applyFill="1" applyBorder="1" applyAlignment="1">
      <alignment wrapText="1"/>
    </xf>
    <xf numFmtId="0" fontId="9" fillId="0" borderId="10" xfId="0" applyFont="1" applyFill="1" applyBorder="1" applyAlignment="1">
      <alignment horizontal="center" vertical="center" wrapText="1"/>
    </xf>
    <xf numFmtId="0" fontId="1" fillId="24" borderId="17" xfId="0" applyFont="1" applyFill="1" applyBorder="1" applyAlignment="1">
      <alignment vertical="center" wrapText="1"/>
    </xf>
    <xf numFmtId="0" fontId="2" fillId="0" borderId="10" xfId="0" applyFont="1" applyBorder="1" applyAlignment="1">
      <alignment vertical="center" wrapText="1"/>
    </xf>
    <xf numFmtId="0" fontId="10" fillId="20" borderId="18" xfId="0" applyFont="1" applyFill="1" applyBorder="1" applyAlignment="1">
      <alignment horizontal="center"/>
    </xf>
    <xf numFmtId="0" fontId="1" fillId="0" borderId="10" xfId="0" applyFont="1" applyFill="1" applyBorder="1" applyAlignment="1">
      <alignment horizontal="center" wrapText="1"/>
    </xf>
    <xf numFmtId="0" fontId="11" fillId="0" borderId="19" xfId="0" applyFont="1" applyBorder="1" applyAlignment="1">
      <alignment horizontal="left" vertical="center" wrapText="1"/>
    </xf>
    <xf numFmtId="0" fontId="7" fillId="0" borderId="19" xfId="0" applyFont="1" applyFill="1" applyBorder="1" applyAlignment="1">
      <alignment horizontal="left" vertical="center" wrapText="1"/>
    </xf>
    <xf numFmtId="0" fontId="7" fillId="0" borderId="19" xfId="0" applyFont="1" applyFill="1" applyBorder="1" applyAlignment="1">
      <alignment horizontal="left" vertical="center"/>
    </xf>
    <xf numFmtId="0" fontId="7" fillId="0" borderId="19" xfId="0" applyFont="1" applyFill="1" applyBorder="1" applyAlignment="1">
      <alignment vertical="top" wrapText="1"/>
    </xf>
    <xf numFmtId="0" fontId="7" fillId="0" borderId="19" xfId="0" applyFont="1" applyBorder="1" applyAlignment="1">
      <alignment horizontal="left" vertical="center" wrapText="1"/>
    </xf>
    <xf numFmtId="0" fontId="7" fillId="0" borderId="19" xfId="0" applyFont="1" applyFill="1" applyBorder="1" applyAlignment="1">
      <alignment horizontal="left" vertical="top" wrapText="1"/>
    </xf>
    <xf numFmtId="0" fontId="7" fillId="0" borderId="19" xfId="0" applyFont="1" applyBorder="1" applyAlignment="1">
      <alignment/>
    </xf>
    <xf numFmtId="0" fontId="3" fillId="0" borderId="19" xfId="0" applyFont="1" applyFill="1" applyBorder="1" applyAlignment="1">
      <alignment horizontal="center" vertical="center" wrapText="1"/>
    </xf>
    <xf numFmtId="0" fontId="3" fillId="0" borderId="19"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9" xfId="0" applyFont="1" applyFill="1" applyBorder="1" applyAlignment="1">
      <alignment horizontal="center" vertical="center" wrapText="1"/>
    </xf>
    <xf numFmtId="0" fontId="7" fillId="0" borderId="20" xfId="0" applyFont="1" applyBorder="1" applyAlignment="1">
      <alignment horizontal="left" vertical="center" wrapText="1"/>
    </xf>
    <xf numFmtId="0" fontId="1" fillId="0" borderId="20" xfId="0" applyFont="1" applyFill="1" applyBorder="1" applyAlignment="1">
      <alignment horizontal="center" vertical="center"/>
    </xf>
    <xf numFmtId="0" fontId="3" fillId="0" borderId="20" xfId="0" applyFont="1" applyFill="1" applyBorder="1" applyAlignment="1">
      <alignment horizontal="center" vertical="center"/>
    </xf>
    <xf numFmtId="0" fontId="2" fillId="24" borderId="21" xfId="0" applyFont="1" applyFill="1" applyBorder="1" applyAlignment="1">
      <alignment vertical="center" wrapText="1"/>
    </xf>
    <xf numFmtId="0" fontId="1" fillId="0" borderId="22" xfId="0" applyFont="1" applyFill="1" applyBorder="1" applyAlignment="1">
      <alignment horizontal="center" vertical="center"/>
    </xf>
    <xf numFmtId="0" fontId="3" fillId="0" borderId="22" xfId="0" applyFont="1" applyFill="1" applyBorder="1" applyAlignment="1">
      <alignment horizontal="center" vertical="center"/>
    </xf>
    <xf numFmtId="0" fontId="2" fillId="24" borderId="23" xfId="0" applyFont="1" applyFill="1" applyBorder="1" applyAlignment="1">
      <alignment vertical="center" wrapText="1"/>
    </xf>
    <xf numFmtId="43" fontId="14" fillId="25" borderId="10" xfId="0" applyNumberFormat="1" applyFont="1" applyFill="1" applyBorder="1" applyAlignment="1">
      <alignment horizontal="center" vertical="center"/>
    </xf>
    <xf numFmtId="43" fontId="0" fillId="25" borderId="10" xfId="0" applyNumberFormat="1" applyFont="1" applyFill="1" applyBorder="1" applyAlignment="1">
      <alignment horizontal="center" vertical="center" wrapText="1"/>
    </xf>
    <xf numFmtId="43" fontId="1" fillId="0" borderId="24" xfId="0" applyNumberFormat="1" applyFont="1" applyBorder="1" applyAlignment="1">
      <alignment horizontal="center" vertical="center"/>
    </xf>
    <xf numFmtId="44" fontId="2" fillId="4" borderId="12" xfId="0" applyNumberFormat="1" applyFont="1" applyFill="1" applyBorder="1" applyAlignment="1">
      <alignment horizontal="center" vertical="center"/>
    </xf>
    <xf numFmtId="43" fontId="1" fillId="20" borderId="12" xfId="0" applyNumberFormat="1" applyFont="1" applyFill="1" applyBorder="1" applyAlignment="1">
      <alignment horizontal="center" vertical="center"/>
    </xf>
    <xf numFmtId="43" fontId="1" fillId="0" borderId="21" xfId="42" applyNumberFormat="1" applyFont="1" applyBorder="1" applyAlignment="1" applyProtection="1">
      <alignment horizontal="center" vertical="center"/>
      <protection locked="0"/>
    </xf>
    <xf numFmtId="1" fontId="1" fillId="0" borderId="25" xfId="0" applyNumberFormat="1" applyFont="1" applyBorder="1" applyAlignment="1">
      <alignment horizontal="center"/>
    </xf>
    <xf numFmtId="3" fontId="1" fillId="24" borderId="26" xfId="0" applyNumberFormat="1" applyFont="1" applyFill="1" applyBorder="1" applyAlignment="1">
      <alignment horizontal="center" vertical="center" wrapText="1"/>
    </xf>
    <xf numFmtId="43" fontId="1" fillId="0" borderId="26" xfId="42" applyNumberFormat="1" applyFont="1" applyBorder="1" applyAlignment="1" applyProtection="1">
      <alignment horizontal="center" vertical="center"/>
      <protection locked="0"/>
    </xf>
    <xf numFmtId="43" fontId="1" fillId="0" borderId="27" xfId="0" applyNumberFormat="1" applyFont="1" applyBorder="1" applyAlignment="1">
      <alignment horizontal="center" vertical="center"/>
    </xf>
    <xf numFmtId="1" fontId="1" fillId="0" borderId="28" xfId="0" applyNumberFormat="1" applyFont="1" applyBorder="1" applyAlignment="1">
      <alignment horizontal="center"/>
    </xf>
    <xf numFmtId="44" fontId="2" fillId="4" borderId="24" xfId="0" applyNumberFormat="1" applyFont="1" applyFill="1" applyBorder="1" applyAlignment="1">
      <alignment horizontal="center" vertical="center"/>
    </xf>
    <xf numFmtId="0" fontId="8" fillId="4" borderId="29" xfId="0" applyFont="1" applyFill="1" applyBorder="1" applyAlignment="1">
      <alignment horizontal="right" vertical="center" wrapText="1"/>
    </xf>
    <xf numFmtId="0" fontId="3" fillId="4" borderId="10" xfId="0" applyFont="1" applyFill="1" applyBorder="1" applyAlignment="1">
      <alignment wrapText="1"/>
    </xf>
    <xf numFmtId="0" fontId="15" fillId="25" borderId="10" xfId="0" applyFont="1" applyFill="1" applyBorder="1" applyAlignment="1">
      <alignment wrapText="1"/>
    </xf>
    <xf numFmtId="0" fontId="8" fillId="25" borderId="10" xfId="0" applyFont="1" applyFill="1" applyBorder="1" applyAlignment="1">
      <alignment horizontal="center"/>
    </xf>
    <xf numFmtId="0" fontId="1" fillId="24" borderId="21" xfId="0" applyFont="1" applyFill="1" applyBorder="1" applyAlignment="1">
      <alignment vertical="center" wrapText="1"/>
    </xf>
    <xf numFmtId="0" fontId="13" fillId="0" borderId="10" xfId="0" applyFont="1" applyBorder="1" applyAlignment="1">
      <alignment vertical="center" wrapText="1"/>
    </xf>
    <xf numFmtId="0" fontId="16" fillId="24" borderId="10" xfId="0" applyFont="1" applyFill="1" applyBorder="1" applyAlignment="1">
      <alignment wrapText="1"/>
    </xf>
    <xf numFmtId="1" fontId="1" fillId="0" borderId="30" xfId="0" applyNumberFormat="1" applyFont="1" applyBorder="1" applyAlignment="1">
      <alignment horizontal="center"/>
    </xf>
    <xf numFmtId="0" fontId="1" fillId="24" borderId="21" xfId="0" applyFont="1" applyFill="1" applyBorder="1" applyAlignment="1">
      <alignment horizontal="center" vertical="center" wrapText="1"/>
    </xf>
    <xf numFmtId="0" fontId="1" fillId="24" borderId="26" xfId="0" applyFont="1" applyFill="1" applyBorder="1" applyAlignment="1">
      <alignment horizontal="center" vertical="center" wrapText="1"/>
    </xf>
    <xf numFmtId="0" fontId="1" fillId="24" borderId="26" xfId="0" applyFont="1" applyFill="1" applyBorder="1" applyAlignment="1">
      <alignment vertical="center" wrapText="1"/>
    </xf>
    <xf numFmtId="0" fontId="1" fillId="24" borderId="31" xfId="0" applyFont="1" applyFill="1" applyBorder="1" applyAlignment="1">
      <alignment wrapText="1"/>
    </xf>
    <xf numFmtId="3" fontId="1" fillId="24" borderId="31" xfId="0" applyNumberFormat="1" applyFont="1" applyFill="1" applyBorder="1" applyAlignment="1">
      <alignment horizontal="center" vertical="center" wrapText="1"/>
    </xf>
    <xf numFmtId="1" fontId="1" fillId="24" borderId="25" xfId="0" applyNumberFormat="1" applyFont="1" applyFill="1" applyBorder="1" applyAlignment="1">
      <alignment horizontal="center"/>
    </xf>
    <xf numFmtId="0" fontId="2" fillId="4" borderId="32" xfId="0" applyFont="1" applyFill="1" applyBorder="1" applyAlignment="1">
      <alignment horizontal="center" vertical="center" wrapText="1"/>
    </xf>
    <xf numFmtId="0" fontId="2" fillId="4" borderId="33" xfId="0" applyFont="1" applyFill="1" applyBorder="1" applyAlignment="1">
      <alignment horizontal="center" vertical="center" wrapText="1"/>
    </xf>
    <xf numFmtId="3" fontId="2" fillId="4" borderId="33" xfId="0" applyNumberFormat="1" applyFont="1" applyFill="1" applyBorder="1" applyAlignment="1">
      <alignment horizontal="center" vertical="center" wrapText="1"/>
    </xf>
    <xf numFmtId="43" fontId="2" fillId="4" borderId="33" xfId="0" applyNumberFormat="1" applyFont="1" applyFill="1" applyBorder="1" applyAlignment="1">
      <alignment horizontal="center" vertical="center" wrapText="1"/>
    </xf>
    <xf numFmtId="43" fontId="2" fillId="4" borderId="34" xfId="0" applyNumberFormat="1" applyFont="1" applyFill="1" applyBorder="1" applyAlignment="1">
      <alignment horizontal="center" vertical="center" wrapText="1"/>
    </xf>
    <xf numFmtId="0" fontId="2" fillId="24" borderId="10" xfId="0" applyFont="1" applyFill="1" applyBorder="1" applyAlignment="1" applyProtection="1">
      <alignment wrapText="1"/>
      <protection locked="0"/>
    </xf>
    <xf numFmtId="0" fontId="1" fillId="24" borderId="10" xfId="0" applyFont="1" applyFill="1" applyBorder="1" applyAlignment="1" applyProtection="1">
      <alignment vertical="center" wrapText="1"/>
      <protection locked="0"/>
    </xf>
    <xf numFmtId="0" fontId="1" fillId="24" borderId="23" xfId="0" applyFont="1" applyFill="1" applyBorder="1" applyAlignment="1" applyProtection="1">
      <alignment wrapText="1"/>
      <protection locked="0"/>
    </xf>
    <xf numFmtId="0" fontId="1" fillId="24" borderId="26" xfId="0" applyFont="1" applyFill="1" applyBorder="1" applyAlignment="1" applyProtection="1">
      <alignment wrapText="1"/>
      <protection locked="0"/>
    </xf>
    <xf numFmtId="0" fontId="1" fillId="24" borderId="35" xfId="0" applyFont="1" applyFill="1" applyBorder="1" applyAlignment="1" applyProtection="1">
      <alignment wrapText="1"/>
      <protection locked="0"/>
    </xf>
    <xf numFmtId="0" fontId="1" fillId="0" borderId="0" xfId="0" applyFont="1" applyAlignment="1" applyProtection="1">
      <alignment/>
      <protection locked="0"/>
    </xf>
    <xf numFmtId="0" fontId="2" fillId="0" borderId="10" xfId="0" applyFont="1" applyFill="1" applyBorder="1" applyAlignment="1" applyProtection="1">
      <alignment vertical="center" wrapText="1"/>
      <protection locked="0"/>
    </xf>
    <xf numFmtId="0" fontId="2" fillId="0" borderId="23" xfId="0" applyFont="1" applyFill="1" applyBorder="1" applyAlignment="1" applyProtection="1">
      <alignment vertical="center" wrapText="1"/>
      <protection locked="0"/>
    </xf>
    <xf numFmtId="0" fontId="2" fillId="0" borderId="21" xfId="0" applyFont="1" applyFill="1" applyBorder="1" applyAlignment="1" applyProtection="1">
      <alignment vertical="center" wrapText="1"/>
      <protection locked="0"/>
    </xf>
    <xf numFmtId="0" fontId="2" fillId="0" borderId="36"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24" borderId="10" xfId="0" applyFont="1" applyFill="1" applyBorder="1" applyAlignment="1" applyProtection="1">
      <alignment vertical="center" wrapText="1"/>
      <protection locked="0"/>
    </xf>
    <xf numFmtId="0" fontId="1" fillId="0" borderId="10" xfId="0" applyFont="1" applyFill="1" applyBorder="1" applyAlignment="1" applyProtection="1">
      <alignment wrapText="1"/>
      <protection locked="0"/>
    </xf>
    <xf numFmtId="0" fontId="2" fillId="24" borderId="36" xfId="0" applyFont="1" applyFill="1" applyBorder="1" applyAlignment="1" applyProtection="1">
      <alignment vertical="center" wrapText="1"/>
      <protection locked="0"/>
    </xf>
    <xf numFmtId="0" fontId="1" fillId="0" borderId="10" xfId="0" applyFont="1" applyFill="1" applyBorder="1" applyAlignment="1" applyProtection="1">
      <alignment vertical="center" wrapText="1"/>
      <protection locked="0"/>
    </xf>
    <xf numFmtId="43" fontId="1" fillId="25" borderId="12" xfId="0" applyNumberFormat="1" applyFont="1" applyFill="1" applyBorder="1" applyAlignment="1">
      <alignment horizontal="center" vertical="center"/>
    </xf>
    <xf numFmtId="0" fontId="17" fillId="25" borderId="10" xfId="0" applyFont="1" applyFill="1" applyBorder="1" applyAlignment="1">
      <alignment horizontal="center" vertical="center" wrapText="1"/>
    </xf>
    <xf numFmtId="0" fontId="8" fillId="25" borderId="37" xfId="0" applyFont="1" applyFill="1" applyBorder="1" applyAlignment="1">
      <alignment horizontal="center" vertical="center" wrapText="1"/>
    </xf>
    <xf numFmtId="0" fontId="1" fillId="0" borderId="0" xfId="0" applyFont="1" applyAlignment="1">
      <alignment/>
    </xf>
    <xf numFmtId="0" fontId="18" fillId="0" borderId="0" xfId="0" applyFont="1" applyAlignment="1">
      <alignment/>
    </xf>
    <xf numFmtId="0" fontId="18" fillId="0" borderId="0" xfId="0" applyFont="1" applyAlignment="1">
      <alignment horizontal="justify"/>
    </xf>
    <xf numFmtId="0" fontId="17" fillId="0" borderId="0" xfId="0" applyFont="1" applyAlignment="1">
      <alignment horizontal="center"/>
    </xf>
    <xf numFmtId="0" fontId="1" fillId="24" borderId="10" xfId="0" applyFont="1" applyFill="1" applyBorder="1" applyAlignment="1">
      <alignment vertical="center" wrapText="1"/>
    </xf>
    <xf numFmtId="0" fontId="2" fillId="24" borderId="10" xfId="0" applyFont="1" applyFill="1" applyBorder="1" applyAlignment="1">
      <alignment wrapText="1"/>
    </xf>
    <xf numFmtId="0" fontId="1" fillId="24" borderId="10" xfId="0" applyFont="1" applyFill="1" applyBorder="1" applyAlignment="1" applyProtection="1">
      <alignment vertical="center" wrapText="1"/>
      <protection locked="0"/>
    </xf>
    <xf numFmtId="0" fontId="2" fillId="24" borderId="10" xfId="0" applyFont="1" applyFill="1" applyBorder="1" applyAlignment="1">
      <alignment vertical="center" wrapText="1"/>
    </xf>
    <xf numFmtId="0" fontId="1" fillId="0" borderId="23" xfId="0" applyFont="1" applyFill="1" applyBorder="1" applyAlignment="1" applyProtection="1">
      <alignment wrapText="1"/>
      <protection locked="0"/>
    </xf>
    <xf numFmtId="0" fontId="1" fillId="0" borderId="38" xfId="0" applyFont="1" applyFill="1" applyBorder="1" applyAlignment="1" applyProtection="1">
      <alignment wrapText="1"/>
      <protection locked="0"/>
    </xf>
    <xf numFmtId="0" fontId="16" fillId="0" borderId="10" xfId="0" applyFont="1" applyFill="1" applyBorder="1" applyAlignment="1">
      <alignment wrapText="1"/>
    </xf>
    <xf numFmtId="0" fontId="1" fillId="0" borderId="23" xfId="0" applyFont="1" applyFill="1" applyBorder="1" applyAlignment="1" applyProtection="1">
      <alignment wrapText="1"/>
      <protection locked="0"/>
    </xf>
    <xf numFmtId="0" fontId="16" fillId="0" borderId="26" xfId="0" applyFont="1" applyFill="1" applyBorder="1" applyAlignment="1">
      <alignment wrapText="1"/>
    </xf>
    <xf numFmtId="0" fontId="1" fillId="0" borderId="26" xfId="0" applyFont="1" applyFill="1" applyBorder="1" applyAlignment="1" applyProtection="1">
      <alignment wrapText="1"/>
      <protection locked="0"/>
    </xf>
    <xf numFmtId="0" fontId="1" fillId="24" borderId="10" xfId="0" applyFont="1" applyFill="1" applyBorder="1" applyAlignment="1">
      <alignment wrapText="1"/>
    </xf>
    <xf numFmtId="0" fontId="3" fillId="24" borderId="10" xfId="0" applyFont="1" applyFill="1" applyBorder="1" applyAlignment="1" applyProtection="1">
      <alignment vertical="center" wrapText="1"/>
      <protection locked="0"/>
    </xf>
    <xf numFmtId="0" fontId="8" fillId="0" borderId="10" xfId="0" applyFont="1" applyFill="1" applyBorder="1" applyAlignment="1" applyProtection="1">
      <alignment vertical="center" wrapText="1"/>
      <protection locked="0"/>
    </xf>
    <xf numFmtId="0" fontId="8" fillId="7" borderId="14" xfId="0" applyFont="1" applyFill="1" applyBorder="1" applyAlignment="1">
      <alignment horizontal="center" vertical="center"/>
    </xf>
    <xf numFmtId="0" fontId="8" fillId="7" borderId="39" xfId="0" applyFont="1" applyFill="1" applyBorder="1" applyAlignment="1">
      <alignment horizontal="center" vertical="center"/>
    </xf>
    <xf numFmtId="0" fontId="14" fillId="0" borderId="0" xfId="0" applyFont="1" applyAlignment="1">
      <alignment horizontal="center" vertical="center"/>
    </xf>
    <xf numFmtId="0" fontId="1" fillId="0" borderId="0" xfId="0" applyFont="1" applyAlignment="1">
      <alignment wrapText="1"/>
    </xf>
    <xf numFmtId="0" fontId="8" fillId="4" borderId="40" xfId="0" applyFont="1" applyFill="1" applyBorder="1" applyAlignment="1">
      <alignment horizontal="right" vertical="center" wrapText="1"/>
    </xf>
    <xf numFmtId="0" fontId="8" fillId="4" borderId="36" xfId="0" applyFont="1" applyFill="1" applyBorder="1" applyAlignment="1">
      <alignment horizontal="right" vertical="center" wrapText="1"/>
    </xf>
    <xf numFmtId="0" fontId="8" fillId="4" borderId="41" xfId="0" applyFont="1" applyFill="1" applyBorder="1" applyAlignment="1">
      <alignment horizontal="right" vertical="center" wrapText="1"/>
    </xf>
    <xf numFmtId="0" fontId="8" fillId="4" borderId="42" xfId="0" applyFont="1" applyFill="1" applyBorder="1" applyAlignment="1">
      <alignment horizontal="right" vertical="center" wrapText="1"/>
    </xf>
    <xf numFmtId="0" fontId="8" fillId="4" borderId="43" xfId="0" applyFont="1" applyFill="1" applyBorder="1" applyAlignment="1">
      <alignment horizontal="right" vertical="center" wrapText="1"/>
    </xf>
    <xf numFmtId="0" fontId="10" fillId="20" borderId="44" xfId="0" applyFont="1" applyFill="1" applyBorder="1" applyAlignment="1">
      <alignment horizontal="center"/>
    </xf>
    <xf numFmtId="0" fontId="10" fillId="20" borderId="40" xfId="0" applyFont="1" applyFill="1" applyBorder="1" applyAlignment="1">
      <alignment horizontal="center"/>
    </xf>
    <xf numFmtId="0" fontId="10" fillId="20" borderId="45" xfId="0" applyFont="1" applyFill="1" applyBorder="1" applyAlignment="1">
      <alignment horizontal="center"/>
    </xf>
    <xf numFmtId="0" fontId="8" fillId="4" borderId="17" xfId="0" applyFont="1" applyFill="1" applyBorder="1" applyAlignment="1">
      <alignment horizontal="right" vertical="center" wrapText="1"/>
    </xf>
    <xf numFmtId="0" fontId="8" fillId="4" borderId="45" xfId="0" applyFont="1" applyFill="1" applyBorder="1" applyAlignment="1">
      <alignment horizontal="right" vertical="center" wrapText="1"/>
    </xf>
    <xf numFmtId="0" fontId="8" fillId="25" borderId="17" xfId="0" applyFont="1" applyFill="1" applyBorder="1" applyAlignment="1">
      <alignment horizontal="center" vertical="center" wrapText="1"/>
    </xf>
    <xf numFmtId="0" fontId="8" fillId="25" borderId="40" xfId="0" applyFont="1" applyFill="1" applyBorder="1" applyAlignment="1">
      <alignment horizontal="center" vertical="center" wrapText="1"/>
    </xf>
    <xf numFmtId="0" fontId="8" fillId="25" borderId="45" xfId="0" applyFont="1" applyFill="1" applyBorder="1" applyAlignment="1">
      <alignment horizontal="center" vertical="center" wrapText="1"/>
    </xf>
    <xf numFmtId="43" fontId="1" fillId="0" borderId="0" xfId="0" applyNumberFormat="1" applyFont="1" applyAlignment="1">
      <alignment horizontal="center" vertical="center"/>
    </xf>
    <xf numFmtId="0" fontId="14" fillId="25" borderId="10" xfId="0" applyFont="1" applyFill="1" applyBorder="1" applyAlignment="1">
      <alignment horizontal="center" vertical="center" wrapText="1"/>
    </xf>
    <xf numFmtId="0" fontId="2" fillId="25" borderId="41" xfId="0" applyFont="1" applyFill="1" applyBorder="1" applyAlignment="1">
      <alignment horizontal="center" vertical="center" wrapText="1"/>
    </xf>
    <xf numFmtId="0" fontId="2" fillId="25" borderId="42" xfId="0" applyFont="1" applyFill="1" applyBorder="1" applyAlignment="1">
      <alignment horizontal="center" vertical="center" wrapText="1"/>
    </xf>
    <xf numFmtId="0" fontId="2" fillId="25" borderId="46" xfId="0" applyFont="1" applyFill="1" applyBorder="1" applyAlignment="1">
      <alignment horizontal="center" vertical="center" wrapText="1"/>
    </xf>
    <xf numFmtId="0" fontId="8" fillId="20" borderId="44" xfId="0" applyFont="1" applyFill="1" applyBorder="1" applyAlignment="1">
      <alignment horizontal="right" vertical="center" wrapText="1"/>
    </xf>
    <xf numFmtId="0" fontId="8" fillId="20" borderId="40" xfId="0" applyFont="1" applyFill="1" applyBorder="1" applyAlignment="1">
      <alignment horizontal="right"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36"/>
  <sheetViews>
    <sheetView tabSelected="1" zoomScalePageLayoutView="0" workbookViewId="0" topLeftCell="A108">
      <selection activeCell="C115" sqref="C115"/>
    </sheetView>
  </sheetViews>
  <sheetFormatPr defaultColWidth="9.140625" defaultRowHeight="12.75"/>
  <cols>
    <col min="1" max="1" width="5.140625" style="2" bestFit="1" customWidth="1"/>
    <col min="2" max="2" width="55.57421875" style="7" customWidth="1"/>
    <col min="3" max="3" width="49.421875" style="7" customWidth="1"/>
    <col min="4" max="4" width="5.00390625" style="4" customWidth="1"/>
    <col min="5" max="5" width="6.7109375" style="9" customWidth="1"/>
    <col min="6" max="6" width="9.7109375" style="14" bestFit="1" customWidth="1"/>
    <col min="7" max="7" width="14.421875" style="14" customWidth="1"/>
    <col min="8" max="16384" width="9.140625" style="2" customWidth="1"/>
  </cols>
  <sheetData>
    <row r="1" spans="6:7" ht="11.25">
      <c r="F1" s="145"/>
      <c r="G1" s="145"/>
    </row>
    <row r="2" spans="2:7" ht="30.75" customHeight="1">
      <c r="B2" s="130" t="s">
        <v>167</v>
      </c>
      <c r="C2" s="130"/>
      <c r="D2" s="130"/>
      <c r="E2" s="130"/>
      <c r="F2" s="130"/>
      <c r="G2" s="130"/>
    </row>
    <row r="3" spans="2:3" ht="46.5" customHeight="1">
      <c r="B3" s="35" t="s">
        <v>168</v>
      </c>
      <c r="C3" s="35"/>
    </row>
    <row r="4" ht="30.75" customHeight="1" thickBot="1"/>
    <row r="5" spans="1:7" ht="36" customHeight="1" thickTop="1">
      <c r="A5" s="88" t="s">
        <v>174</v>
      </c>
      <c r="B5" s="89" t="s">
        <v>77</v>
      </c>
      <c r="C5" s="89" t="s">
        <v>279</v>
      </c>
      <c r="D5" s="89" t="s">
        <v>78</v>
      </c>
      <c r="E5" s="90" t="s">
        <v>79</v>
      </c>
      <c r="F5" s="91" t="s">
        <v>76</v>
      </c>
      <c r="G5" s="92" t="s">
        <v>75</v>
      </c>
    </row>
    <row r="6" spans="1:7" ht="11.25">
      <c r="A6" s="15">
        <v>1</v>
      </c>
      <c r="B6" s="11">
        <v>2</v>
      </c>
      <c r="C6" s="11"/>
      <c r="D6" s="12">
        <v>3</v>
      </c>
      <c r="E6" s="13">
        <v>4</v>
      </c>
      <c r="F6" s="12">
        <v>5</v>
      </c>
      <c r="G6" s="16">
        <v>6</v>
      </c>
    </row>
    <row r="7" spans="1:7" ht="20.25">
      <c r="A7" s="42" t="s">
        <v>218</v>
      </c>
      <c r="B7" s="137" t="s">
        <v>8</v>
      </c>
      <c r="C7" s="138"/>
      <c r="D7" s="138"/>
      <c r="E7" s="138"/>
      <c r="F7" s="138"/>
      <c r="G7" s="139"/>
    </row>
    <row r="8" spans="1:7" ht="20.25" customHeight="1">
      <c r="A8" s="77" t="s">
        <v>298</v>
      </c>
      <c r="B8" s="146" t="s">
        <v>169</v>
      </c>
      <c r="C8" s="146"/>
      <c r="D8" s="146"/>
      <c r="E8" s="146"/>
      <c r="F8" s="62"/>
      <c r="G8" s="63"/>
    </row>
    <row r="9" spans="1:7" ht="82.5" customHeight="1">
      <c r="A9" s="17" t="s">
        <v>301</v>
      </c>
      <c r="B9" s="41" t="s">
        <v>170</v>
      </c>
      <c r="C9" s="102"/>
      <c r="D9" s="10" t="s">
        <v>175</v>
      </c>
      <c r="E9" s="34">
        <v>1500</v>
      </c>
      <c r="F9" s="24"/>
      <c r="G9" s="18">
        <f>ROUND(E9*F9,2)</f>
        <v>0</v>
      </c>
    </row>
    <row r="10" spans="1:7" ht="31.5" customHeight="1">
      <c r="A10" s="17" t="s">
        <v>302</v>
      </c>
      <c r="B10" s="6" t="s">
        <v>285</v>
      </c>
      <c r="C10" s="106"/>
      <c r="D10" s="3" t="s">
        <v>180</v>
      </c>
      <c r="E10" s="34">
        <v>2</v>
      </c>
      <c r="F10" s="24"/>
      <c r="G10" s="18">
        <f aca="true" t="shared" si="0" ref="G10:G19">ROUND(E10*F10,2)</f>
        <v>0</v>
      </c>
    </row>
    <row r="11" spans="1:7" ht="45" customHeight="1">
      <c r="A11" s="17" t="s">
        <v>303</v>
      </c>
      <c r="B11" s="6" t="s">
        <v>184</v>
      </c>
      <c r="C11" s="106"/>
      <c r="D11" s="3" t="s">
        <v>176</v>
      </c>
      <c r="E11" s="34">
        <v>10</v>
      </c>
      <c r="F11" s="24"/>
      <c r="G11" s="18">
        <f t="shared" si="0"/>
        <v>0</v>
      </c>
    </row>
    <row r="12" spans="1:7" ht="21.75" customHeight="1">
      <c r="A12" s="17" t="s">
        <v>304</v>
      </c>
      <c r="B12" s="6" t="s">
        <v>171</v>
      </c>
      <c r="C12" s="106"/>
      <c r="D12" s="3" t="s">
        <v>180</v>
      </c>
      <c r="E12" s="34">
        <v>25</v>
      </c>
      <c r="F12" s="24"/>
      <c r="G12" s="18">
        <f t="shared" si="0"/>
        <v>0</v>
      </c>
    </row>
    <row r="13" spans="1:7" ht="19.5" customHeight="1">
      <c r="A13" s="17" t="s">
        <v>305</v>
      </c>
      <c r="B13" s="6" t="s">
        <v>185</v>
      </c>
      <c r="C13" s="106"/>
      <c r="D13" s="3" t="s">
        <v>177</v>
      </c>
      <c r="E13" s="34">
        <v>3</v>
      </c>
      <c r="F13" s="24"/>
      <c r="G13" s="18">
        <f t="shared" si="0"/>
        <v>0</v>
      </c>
    </row>
    <row r="14" spans="1:7" ht="19.5" customHeight="1">
      <c r="A14" s="17" t="s">
        <v>306</v>
      </c>
      <c r="B14" s="6" t="s">
        <v>186</v>
      </c>
      <c r="C14" s="106"/>
      <c r="D14" s="3" t="s">
        <v>177</v>
      </c>
      <c r="E14" s="34">
        <v>2</v>
      </c>
      <c r="F14" s="24"/>
      <c r="G14" s="18">
        <f t="shared" si="0"/>
        <v>0</v>
      </c>
    </row>
    <row r="15" spans="1:7" ht="19.5" customHeight="1">
      <c r="A15" s="17" t="s">
        <v>307</v>
      </c>
      <c r="B15" s="6" t="s">
        <v>187</v>
      </c>
      <c r="C15" s="106"/>
      <c r="D15" s="3" t="s">
        <v>177</v>
      </c>
      <c r="E15" s="34">
        <v>1</v>
      </c>
      <c r="F15" s="24"/>
      <c r="G15" s="18">
        <f t="shared" si="0"/>
        <v>0</v>
      </c>
    </row>
    <row r="16" spans="1:7" ht="39" customHeight="1">
      <c r="A16" s="17" t="s">
        <v>308</v>
      </c>
      <c r="B16" s="40" t="s">
        <v>204</v>
      </c>
      <c r="C16" s="94"/>
      <c r="D16" s="3" t="s">
        <v>177</v>
      </c>
      <c r="E16" s="34">
        <v>10</v>
      </c>
      <c r="F16" s="24"/>
      <c r="G16" s="18">
        <f t="shared" si="0"/>
        <v>0</v>
      </c>
    </row>
    <row r="17" spans="1:7" ht="20.25" customHeight="1">
      <c r="A17" s="17" t="s">
        <v>309</v>
      </c>
      <c r="B17" s="40" t="s">
        <v>206</v>
      </c>
      <c r="C17" s="94"/>
      <c r="D17" s="3" t="s">
        <v>180</v>
      </c>
      <c r="E17" s="34">
        <v>50</v>
      </c>
      <c r="F17" s="24"/>
      <c r="G17" s="18">
        <f t="shared" si="0"/>
        <v>0</v>
      </c>
    </row>
    <row r="18" spans="1:7" ht="39" customHeight="1">
      <c r="A18" s="17" t="s">
        <v>310</v>
      </c>
      <c r="B18" s="40" t="s">
        <v>207</v>
      </c>
      <c r="C18" s="94"/>
      <c r="D18" s="3" t="s">
        <v>177</v>
      </c>
      <c r="E18" s="34">
        <v>10</v>
      </c>
      <c r="F18" s="24"/>
      <c r="G18" s="18">
        <f t="shared" si="0"/>
        <v>0</v>
      </c>
    </row>
    <row r="19" spans="1:7" ht="42" customHeight="1">
      <c r="A19" s="17" t="s">
        <v>311</v>
      </c>
      <c r="B19" s="40" t="s">
        <v>208</v>
      </c>
      <c r="C19" s="94"/>
      <c r="D19" s="3" t="s">
        <v>177</v>
      </c>
      <c r="E19" s="34">
        <v>5</v>
      </c>
      <c r="F19" s="24"/>
      <c r="G19" s="18">
        <f t="shared" si="0"/>
        <v>0</v>
      </c>
    </row>
    <row r="20" spans="1:7" ht="34.5" customHeight="1">
      <c r="A20" s="17" t="s">
        <v>312</v>
      </c>
      <c r="B20" s="40" t="s">
        <v>286</v>
      </c>
      <c r="C20" s="94"/>
      <c r="D20" s="3" t="s">
        <v>177</v>
      </c>
      <c r="E20" s="34">
        <v>10</v>
      </c>
      <c r="F20" s="24"/>
      <c r="G20" s="18">
        <f aca="true" t="shared" si="1" ref="G20:G28">ROUND(E20*F20,2)</f>
        <v>0</v>
      </c>
    </row>
    <row r="21" spans="1:7" ht="27" customHeight="1">
      <c r="A21" s="17" t="s">
        <v>313</v>
      </c>
      <c r="B21" s="40" t="s">
        <v>287</v>
      </c>
      <c r="C21" s="94"/>
      <c r="D21" s="3" t="s">
        <v>177</v>
      </c>
      <c r="E21" s="34">
        <v>2</v>
      </c>
      <c r="F21" s="24"/>
      <c r="G21" s="18">
        <f t="shared" si="1"/>
        <v>0</v>
      </c>
    </row>
    <row r="22" spans="1:7" ht="27" customHeight="1">
      <c r="A22" s="17" t="s">
        <v>314</v>
      </c>
      <c r="B22" s="40" t="s">
        <v>229</v>
      </c>
      <c r="C22" s="94"/>
      <c r="D22" s="3" t="s">
        <v>180</v>
      </c>
      <c r="E22" s="34">
        <v>5</v>
      </c>
      <c r="F22" s="24"/>
      <c r="G22" s="18">
        <f t="shared" si="1"/>
        <v>0</v>
      </c>
    </row>
    <row r="23" spans="1:7" ht="24.75" customHeight="1">
      <c r="A23" s="17" t="s">
        <v>315</v>
      </c>
      <c r="B23" s="38" t="s">
        <v>278</v>
      </c>
      <c r="C23" s="104"/>
      <c r="D23" s="3" t="s">
        <v>180</v>
      </c>
      <c r="E23" s="34">
        <v>70</v>
      </c>
      <c r="F23" s="24"/>
      <c r="G23" s="18">
        <f t="shared" si="1"/>
        <v>0</v>
      </c>
    </row>
    <row r="24" spans="1:7" ht="24.75" customHeight="1">
      <c r="A24" s="17" t="s">
        <v>316</v>
      </c>
      <c r="B24" s="38" t="s">
        <v>230</v>
      </c>
      <c r="C24" s="104"/>
      <c r="D24" s="3" t="s">
        <v>180</v>
      </c>
      <c r="E24" s="34">
        <v>150</v>
      </c>
      <c r="F24" s="24"/>
      <c r="G24" s="18">
        <f t="shared" si="1"/>
        <v>0</v>
      </c>
    </row>
    <row r="25" spans="1:7" ht="36.75" customHeight="1">
      <c r="A25" s="17" t="s">
        <v>317</v>
      </c>
      <c r="B25" s="5" t="s">
        <v>288</v>
      </c>
      <c r="C25" s="94"/>
      <c r="D25" s="3" t="s">
        <v>177</v>
      </c>
      <c r="E25" s="34">
        <v>20</v>
      </c>
      <c r="F25" s="24"/>
      <c r="G25" s="18">
        <f t="shared" si="1"/>
        <v>0</v>
      </c>
    </row>
    <row r="26" spans="1:7" ht="43.5" customHeight="1">
      <c r="A26" s="17" t="s">
        <v>318</v>
      </c>
      <c r="B26" s="5" t="s">
        <v>213</v>
      </c>
      <c r="C26" s="94"/>
      <c r="D26" s="3" t="s">
        <v>180</v>
      </c>
      <c r="E26" s="34">
        <v>12</v>
      </c>
      <c r="F26" s="24"/>
      <c r="G26" s="18">
        <f t="shared" si="1"/>
        <v>0</v>
      </c>
    </row>
    <row r="27" spans="1:7" ht="21" customHeight="1">
      <c r="A27" s="17" t="s">
        <v>319</v>
      </c>
      <c r="B27" s="5" t="s">
        <v>99</v>
      </c>
      <c r="C27" s="94"/>
      <c r="D27" s="3" t="s">
        <v>180</v>
      </c>
      <c r="E27" s="34">
        <v>56</v>
      </c>
      <c r="F27" s="24"/>
      <c r="G27" s="18">
        <f t="shared" si="1"/>
        <v>0</v>
      </c>
    </row>
    <row r="28" spans="1:7" ht="21" customHeight="1" thickBot="1">
      <c r="A28" s="17" t="s">
        <v>320</v>
      </c>
      <c r="B28" s="25" t="s">
        <v>163</v>
      </c>
      <c r="C28" s="107"/>
      <c r="D28" s="26" t="s">
        <v>180</v>
      </c>
      <c r="E28" s="34">
        <v>5</v>
      </c>
      <c r="F28" s="24"/>
      <c r="G28" s="18">
        <f t="shared" si="1"/>
        <v>0</v>
      </c>
    </row>
    <row r="29" spans="1:7" ht="24.75" customHeight="1" thickBot="1" thickTop="1">
      <c r="A29" s="17"/>
      <c r="B29" s="140" t="s">
        <v>83</v>
      </c>
      <c r="C29" s="132"/>
      <c r="D29" s="132"/>
      <c r="E29" s="132"/>
      <c r="F29" s="141"/>
      <c r="G29" s="32">
        <f>SUM(G9:G28)</f>
        <v>0</v>
      </c>
    </row>
    <row r="30" spans="1:7" ht="18" customHeight="1" thickTop="1">
      <c r="A30" s="77" t="s">
        <v>299</v>
      </c>
      <c r="B30" s="147" t="s">
        <v>82</v>
      </c>
      <c r="C30" s="148"/>
      <c r="D30" s="148"/>
      <c r="E30" s="148"/>
      <c r="F30" s="148"/>
      <c r="G30" s="149"/>
    </row>
    <row r="31" spans="1:7" ht="78.75" customHeight="1">
      <c r="A31" s="17" t="s">
        <v>300</v>
      </c>
      <c r="B31" s="36" t="s">
        <v>170</v>
      </c>
      <c r="C31" s="103"/>
      <c r="D31" s="39"/>
      <c r="E31" s="34">
        <v>60</v>
      </c>
      <c r="F31" s="24"/>
      <c r="G31" s="18">
        <f aca="true" t="shared" si="2" ref="G31:G67">ROUND(E31*F31,2)</f>
        <v>0</v>
      </c>
    </row>
    <row r="32" spans="1:7" ht="22.5" customHeight="1">
      <c r="A32" s="17" t="s">
        <v>321</v>
      </c>
      <c r="B32" s="37" t="s">
        <v>185</v>
      </c>
      <c r="C32" s="99"/>
      <c r="D32" s="26" t="s">
        <v>177</v>
      </c>
      <c r="E32" s="34">
        <v>5</v>
      </c>
      <c r="F32" s="24"/>
      <c r="G32" s="18">
        <f t="shared" si="2"/>
        <v>0</v>
      </c>
    </row>
    <row r="33" spans="1:7" ht="22.5" customHeight="1">
      <c r="A33" s="17" t="s">
        <v>322</v>
      </c>
      <c r="B33" s="6" t="s">
        <v>84</v>
      </c>
      <c r="C33" s="99"/>
      <c r="D33" s="26" t="s">
        <v>177</v>
      </c>
      <c r="E33" s="34">
        <v>1</v>
      </c>
      <c r="F33" s="24"/>
      <c r="G33" s="18">
        <f t="shared" si="2"/>
        <v>0</v>
      </c>
    </row>
    <row r="34" spans="1:7" ht="22.5" customHeight="1">
      <c r="A34" s="17" t="s">
        <v>323</v>
      </c>
      <c r="B34" s="6" t="s">
        <v>85</v>
      </c>
      <c r="C34" s="99"/>
      <c r="D34" s="26" t="s">
        <v>177</v>
      </c>
      <c r="E34" s="34">
        <v>1</v>
      </c>
      <c r="F34" s="24"/>
      <c r="G34" s="18">
        <f t="shared" si="2"/>
        <v>0</v>
      </c>
    </row>
    <row r="35" spans="1:7" ht="22.5" customHeight="1">
      <c r="A35" s="17" t="s">
        <v>324</v>
      </c>
      <c r="B35" s="6" t="s">
        <v>86</v>
      </c>
      <c r="C35" s="104"/>
      <c r="D35" s="3" t="s">
        <v>180</v>
      </c>
      <c r="E35" s="34">
        <v>4</v>
      </c>
      <c r="F35" s="24"/>
      <c r="G35" s="18">
        <f t="shared" si="2"/>
        <v>0</v>
      </c>
    </row>
    <row r="36" spans="1:7" ht="61.5" customHeight="1">
      <c r="A36" s="17" t="s">
        <v>325</v>
      </c>
      <c r="B36" s="6" t="s">
        <v>87</v>
      </c>
      <c r="C36" s="104"/>
      <c r="D36" s="3" t="s">
        <v>180</v>
      </c>
      <c r="E36" s="34">
        <v>10</v>
      </c>
      <c r="F36" s="24"/>
      <c r="G36" s="18">
        <f t="shared" si="2"/>
        <v>0</v>
      </c>
    </row>
    <row r="37" spans="1:7" ht="63.75" customHeight="1">
      <c r="A37" s="17" t="s">
        <v>326</v>
      </c>
      <c r="B37" s="6" t="s">
        <v>88</v>
      </c>
      <c r="C37" s="104"/>
      <c r="D37" s="3" t="s">
        <v>180</v>
      </c>
      <c r="E37" s="34">
        <v>6</v>
      </c>
      <c r="F37" s="24"/>
      <c r="G37" s="18">
        <f t="shared" si="2"/>
        <v>0</v>
      </c>
    </row>
    <row r="38" spans="1:7" ht="43.5" customHeight="1">
      <c r="A38" s="17" t="s">
        <v>327</v>
      </c>
      <c r="B38" s="5" t="s">
        <v>172</v>
      </c>
      <c r="C38" s="94"/>
      <c r="D38" s="3" t="s">
        <v>177</v>
      </c>
      <c r="E38" s="34">
        <v>10</v>
      </c>
      <c r="F38" s="24"/>
      <c r="G38" s="18">
        <f t="shared" si="2"/>
        <v>0</v>
      </c>
    </row>
    <row r="39" spans="1:7" ht="45.75" customHeight="1">
      <c r="A39" s="17" t="s">
        <v>328</v>
      </c>
      <c r="B39" s="40" t="s">
        <v>204</v>
      </c>
      <c r="C39" s="94"/>
      <c r="D39" s="3" t="s">
        <v>177</v>
      </c>
      <c r="E39" s="34">
        <v>10</v>
      </c>
      <c r="F39" s="24"/>
      <c r="G39" s="18">
        <f t="shared" si="2"/>
        <v>0</v>
      </c>
    </row>
    <row r="40" spans="1:7" ht="30.75" customHeight="1">
      <c r="A40" s="17" t="s">
        <v>329</v>
      </c>
      <c r="B40" s="5" t="s">
        <v>205</v>
      </c>
      <c r="C40" s="94"/>
      <c r="D40" s="3" t="s">
        <v>178</v>
      </c>
      <c r="E40" s="34">
        <v>10</v>
      </c>
      <c r="F40" s="24"/>
      <c r="G40" s="18">
        <f t="shared" si="2"/>
        <v>0</v>
      </c>
    </row>
    <row r="41" spans="1:7" ht="50.25" customHeight="1">
      <c r="A41" s="17" t="s">
        <v>330</v>
      </c>
      <c r="B41" s="5" t="s">
        <v>166</v>
      </c>
      <c r="C41" s="94"/>
      <c r="D41" s="3" t="s">
        <v>178</v>
      </c>
      <c r="E41" s="34">
        <v>10</v>
      </c>
      <c r="F41" s="24"/>
      <c r="G41" s="18">
        <f t="shared" si="2"/>
        <v>0</v>
      </c>
    </row>
    <row r="42" spans="1:7" ht="41.25" customHeight="1">
      <c r="A42" s="17" t="s">
        <v>331</v>
      </c>
      <c r="B42" s="28" t="s">
        <v>89</v>
      </c>
      <c r="C42" s="104"/>
      <c r="D42" s="3" t="s">
        <v>180</v>
      </c>
      <c r="E42" s="34">
        <v>3</v>
      </c>
      <c r="F42" s="24"/>
      <c r="G42" s="18">
        <f t="shared" si="2"/>
        <v>0</v>
      </c>
    </row>
    <row r="43" spans="1:7" ht="39" customHeight="1">
      <c r="A43" s="17" t="s">
        <v>332</v>
      </c>
      <c r="B43" s="5" t="s">
        <v>90</v>
      </c>
      <c r="C43" s="94"/>
      <c r="D43" s="3" t="s">
        <v>178</v>
      </c>
      <c r="E43" s="34">
        <v>4</v>
      </c>
      <c r="F43" s="24"/>
      <c r="G43" s="18">
        <f t="shared" si="2"/>
        <v>0</v>
      </c>
    </row>
    <row r="44" spans="1:7" ht="22.5" customHeight="1">
      <c r="A44" s="17" t="s">
        <v>333</v>
      </c>
      <c r="B44" s="28" t="s">
        <v>91</v>
      </c>
      <c r="C44" s="104"/>
      <c r="D44" s="3" t="s">
        <v>177</v>
      </c>
      <c r="E44" s="34">
        <v>1</v>
      </c>
      <c r="F44" s="24"/>
      <c r="G44" s="18">
        <f t="shared" si="2"/>
        <v>0</v>
      </c>
    </row>
    <row r="45" spans="1:7" ht="77.25" customHeight="1">
      <c r="A45" s="17" t="s">
        <v>334</v>
      </c>
      <c r="B45" s="125" t="s">
        <v>277</v>
      </c>
      <c r="C45" s="104"/>
      <c r="D45" s="3" t="s">
        <v>92</v>
      </c>
      <c r="E45" s="34">
        <v>4</v>
      </c>
      <c r="F45" s="24"/>
      <c r="G45" s="18">
        <f t="shared" si="2"/>
        <v>0</v>
      </c>
    </row>
    <row r="46" spans="1:7" ht="22.5" customHeight="1">
      <c r="A46" s="17" t="s">
        <v>335</v>
      </c>
      <c r="B46" s="5" t="s">
        <v>207</v>
      </c>
      <c r="C46" s="104"/>
      <c r="D46" s="3" t="s">
        <v>177</v>
      </c>
      <c r="E46" s="34">
        <v>10</v>
      </c>
      <c r="F46" s="24"/>
      <c r="G46" s="18">
        <f t="shared" si="2"/>
        <v>0</v>
      </c>
    </row>
    <row r="47" spans="1:7" ht="41.25" customHeight="1">
      <c r="A47" s="17" t="s">
        <v>336</v>
      </c>
      <c r="B47" s="5" t="s">
        <v>217</v>
      </c>
      <c r="C47" s="104"/>
      <c r="D47" s="3" t="s">
        <v>92</v>
      </c>
      <c r="E47" s="34">
        <v>2</v>
      </c>
      <c r="F47" s="24"/>
      <c r="G47" s="18">
        <f t="shared" si="2"/>
        <v>0</v>
      </c>
    </row>
    <row r="48" spans="1:7" ht="54" customHeight="1">
      <c r="A48" s="17" t="s">
        <v>337</v>
      </c>
      <c r="B48" s="5" t="s">
        <v>93</v>
      </c>
      <c r="C48" s="104"/>
      <c r="D48" s="3" t="s">
        <v>92</v>
      </c>
      <c r="E48" s="34">
        <v>2</v>
      </c>
      <c r="F48" s="24"/>
      <c r="G48" s="18">
        <f t="shared" si="2"/>
        <v>0</v>
      </c>
    </row>
    <row r="49" spans="1:7" ht="36" customHeight="1">
      <c r="A49" s="17" t="s">
        <v>338</v>
      </c>
      <c r="B49" s="5" t="s">
        <v>94</v>
      </c>
      <c r="C49" s="104"/>
      <c r="D49" s="3" t="s">
        <v>180</v>
      </c>
      <c r="E49" s="34">
        <v>10</v>
      </c>
      <c r="F49" s="24"/>
      <c r="G49" s="18">
        <f t="shared" si="2"/>
        <v>0</v>
      </c>
    </row>
    <row r="50" spans="1:7" ht="22.5" customHeight="1">
      <c r="A50" s="17" t="s">
        <v>339</v>
      </c>
      <c r="B50" s="5" t="s">
        <v>183</v>
      </c>
      <c r="C50" s="94"/>
      <c r="D50" s="3" t="s">
        <v>179</v>
      </c>
      <c r="E50" s="34">
        <v>2</v>
      </c>
      <c r="F50" s="24"/>
      <c r="G50" s="18">
        <f t="shared" si="2"/>
        <v>0</v>
      </c>
    </row>
    <row r="51" spans="1:7" ht="22.5" customHeight="1">
      <c r="A51" s="17" t="s">
        <v>340</v>
      </c>
      <c r="B51" s="5" t="s">
        <v>95</v>
      </c>
      <c r="C51" s="94"/>
      <c r="D51" s="3" t="s">
        <v>180</v>
      </c>
      <c r="E51" s="34">
        <v>20</v>
      </c>
      <c r="F51" s="24"/>
      <c r="G51" s="18">
        <f t="shared" si="2"/>
        <v>0</v>
      </c>
    </row>
    <row r="52" spans="1:7" ht="22.5" customHeight="1">
      <c r="A52" s="17" t="s">
        <v>341</v>
      </c>
      <c r="B52" s="5" t="s">
        <v>231</v>
      </c>
      <c r="C52" s="104"/>
      <c r="D52" s="3" t="s">
        <v>177</v>
      </c>
      <c r="E52" s="34">
        <v>5</v>
      </c>
      <c r="F52" s="24"/>
      <c r="G52" s="18">
        <f t="shared" si="2"/>
        <v>0</v>
      </c>
    </row>
    <row r="53" spans="1:7" ht="22.5" customHeight="1">
      <c r="A53" s="17" t="s">
        <v>342</v>
      </c>
      <c r="B53" s="5" t="s">
        <v>232</v>
      </c>
      <c r="C53" s="104"/>
      <c r="D53" s="3" t="s">
        <v>177</v>
      </c>
      <c r="E53" s="34">
        <v>50</v>
      </c>
      <c r="F53" s="24"/>
      <c r="G53" s="18">
        <f t="shared" si="2"/>
        <v>0</v>
      </c>
    </row>
    <row r="54" spans="1:7" ht="22.5" customHeight="1">
      <c r="A54" s="17" t="s">
        <v>343</v>
      </c>
      <c r="B54" s="5" t="s">
        <v>233</v>
      </c>
      <c r="C54" s="104"/>
      <c r="D54" s="3" t="s">
        <v>177</v>
      </c>
      <c r="E54" s="34">
        <v>4</v>
      </c>
      <c r="F54" s="24"/>
      <c r="G54" s="18">
        <f t="shared" si="2"/>
        <v>0</v>
      </c>
    </row>
    <row r="55" spans="1:7" ht="22.5" customHeight="1">
      <c r="A55" s="17" t="s">
        <v>344</v>
      </c>
      <c r="B55" s="5" t="s">
        <v>173</v>
      </c>
      <c r="C55" s="104"/>
      <c r="D55" s="3" t="s">
        <v>177</v>
      </c>
      <c r="E55" s="34">
        <v>20</v>
      </c>
      <c r="F55" s="24"/>
      <c r="G55" s="18">
        <f t="shared" si="2"/>
        <v>0</v>
      </c>
    </row>
    <row r="56" spans="1:7" ht="22.5" customHeight="1">
      <c r="A56" s="17" t="s">
        <v>345</v>
      </c>
      <c r="B56" s="5" t="s">
        <v>234</v>
      </c>
      <c r="C56" s="94"/>
      <c r="D56" s="3" t="s">
        <v>180</v>
      </c>
      <c r="E56" s="34">
        <v>70</v>
      </c>
      <c r="F56" s="24"/>
      <c r="G56" s="18">
        <f t="shared" si="2"/>
        <v>0</v>
      </c>
    </row>
    <row r="57" spans="1:7" ht="22.5" customHeight="1">
      <c r="A57" s="17" t="s">
        <v>346</v>
      </c>
      <c r="B57" s="5" t="s">
        <v>209</v>
      </c>
      <c r="C57" s="94"/>
      <c r="D57" s="3" t="s">
        <v>180</v>
      </c>
      <c r="E57" s="34">
        <v>20</v>
      </c>
      <c r="F57" s="24"/>
      <c r="G57" s="18">
        <f t="shared" si="2"/>
        <v>0</v>
      </c>
    </row>
    <row r="58" spans="1:7" ht="22.5" customHeight="1">
      <c r="A58" s="17" t="s">
        <v>347</v>
      </c>
      <c r="B58" s="5" t="s">
        <v>210</v>
      </c>
      <c r="C58" s="94"/>
      <c r="D58" s="3" t="s">
        <v>180</v>
      </c>
      <c r="E58" s="34">
        <v>20</v>
      </c>
      <c r="F58" s="24"/>
      <c r="G58" s="18">
        <f t="shared" si="2"/>
        <v>0</v>
      </c>
    </row>
    <row r="59" spans="1:7" ht="22.5" customHeight="1">
      <c r="A59" s="17" t="s">
        <v>348</v>
      </c>
      <c r="B59" s="5" t="s">
        <v>181</v>
      </c>
      <c r="C59" s="94"/>
      <c r="D59" s="3" t="s">
        <v>178</v>
      </c>
      <c r="E59" s="34">
        <v>4</v>
      </c>
      <c r="F59" s="24"/>
      <c r="G59" s="18">
        <f t="shared" si="2"/>
        <v>0</v>
      </c>
    </row>
    <row r="60" spans="1:7" ht="35.25" customHeight="1">
      <c r="A60" s="17" t="s">
        <v>349</v>
      </c>
      <c r="B60" s="31" t="s">
        <v>96</v>
      </c>
      <c r="C60" s="107"/>
      <c r="D60" s="43" t="s">
        <v>180</v>
      </c>
      <c r="E60" s="34">
        <v>2</v>
      </c>
      <c r="F60" s="24"/>
      <c r="G60" s="18">
        <f t="shared" si="2"/>
        <v>0</v>
      </c>
    </row>
    <row r="61" spans="1:7" ht="57.75" customHeight="1">
      <c r="A61" s="17" t="s">
        <v>350</v>
      </c>
      <c r="B61" s="5" t="s">
        <v>97</v>
      </c>
      <c r="C61" s="99"/>
      <c r="D61" s="26" t="s">
        <v>180</v>
      </c>
      <c r="E61" s="34">
        <v>2</v>
      </c>
      <c r="F61" s="24"/>
      <c r="G61" s="18">
        <f t="shared" si="2"/>
        <v>0</v>
      </c>
    </row>
    <row r="62" spans="1:7" ht="56.25" customHeight="1">
      <c r="A62" s="17" t="s">
        <v>351</v>
      </c>
      <c r="B62" s="5" t="s">
        <v>165</v>
      </c>
      <c r="C62" s="99"/>
      <c r="D62" s="26" t="s">
        <v>180</v>
      </c>
      <c r="E62" s="34">
        <v>2</v>
      </c>
      <c r="F62" s="24"/>
      <c r="G62" s="18">
        <f t="shared" si="2"/>
        <v>0</v>
      </c>
    </row>
    <row r="63" spans="1:7" ht="22.5" customHeight="1">
      <c r="A63" s="17" t="s">
        <v>352</v>
      </c>
      <c r="B63" s="5" t="s">
        <v>98</v>
      </c>
      <c r="C63" s="99"/>
      <c r="D63" s="26" t="s">
        <v>180</v>
      </c>
      <c r="E63" s="34">
        <v>4</v>
      </c>
      <c r="F63" s="24"/>
      <c r="G63" s="18">
        <f t="shared" si="2"/>
        <v>0</v>
      </c>
    </row>
    <row r="64" spans="1:7" ht="22.5" customHeight="1">
      <c r="A64" s="17" t="s">
        <v>353</v>
      </c>
      <c r="B64" s="5" t="s">
        <v>99</v>
      </c>
      <c r="C64" s="99"/>
      <c r="D64" s="26" t="s">
        <v>180</v>
      </c>
      <c r="E64" s="34">
        <v>3</v>
      </c>
      <c r="F64" s="24"/>
      <c r="G64" s="18">
        <f t="shared" si="2"/>
        <v>0</v>
      </c>
    </row>
    <row r="65" spans="1:7" ht="50.25" customHeight="1">
      <c r="A65" s="17" t="s">
        <v>354</v>
      </c>
      <c r="B65" s="5" t="s">
        <v>100</v>
      </c>
      <c r="C65" s="99"/>
      <c r="D65" s="26" t="s">
        <v>180</v>
      </c>
      <c r="E65" s="34">
        <v>4</v>
      </c>
      <c r="F65" s="24"/>
      <c r="G65" s="18">
        <f t="shared" si="2"/>
        <v>0</v>
      </c>
    </row>
    <row r="66" spans="1:7" ht="22.5" customHeight="1">
      <c r="A66" s="17" t="s">
        <v>355</v>
      </c>
      <c r="B66" s="5" t="s">
        <v>164</v>
      </c>
      <c r="C66" s="94"/>
      <c r="D66" s="3" t="s">
        <v>180</v>
      </c>
      <c r="E66" s="34">
        <v>100</v>
      </c>
      <c r="F66" s="24"/>
      <c r="G66" s="18">
        <f t="shared" si="2"/>
        <v>0</v>
      </c>
    </row>
    <row r="67" spans="1:7" ht="22.5" customHeight="1" thickBot="1">
      <c r="A67" s="17" t="s">
        <v>356</v>
      </c>
      <c r="B67" s="5" t="s">
        <v>182</v>
      </c>
      <c r="C67" s="94"/>
      <c r="D67" s="3" t="s">
        <v>180</v>
      </c>
      <c r="E67" s="34">
        <v>80</v>
      </c>
      <c r="F67" s="24"/>
      <c r="G67" s="18">
        <f t="shared" si="2"/>
        <v>0</v>
      </c>
    </row>
    <row r="68" spans="1:7" ht="30.75" customHeight="1" thickBot="1" thickTop="1">
      <c r="A68" s="17"/>
      <c r="B68" s="140" t="s">
        <v>101</v>
      </c>
      <c r="C68" s="132"/>
      <c r="D68" s="132"/>
      <c r="E68" s="132"/>
      <c r="F68" s="141"/>
      <c r="G68" s="32">
        <f>SUM(G31:G67)</f>
        <v>0</v>
      </c>
    </row>
    <row r="69" spans="1:7" ht="16.5" customHeight="1" thickTop="1">
      <c r="A69" s="76" t="s">
        <v>357</v>
      </c>
      <c r="B69" s="147" t="s">
        <v>102</v>
      </c>
      <c r="C69" s="148"/>
      <c r="D69" s="148"/>
      <c r="E69" s="148"/>
      <c r="F69" s="148"/>
      <c r="G69" s="149"/>
    </row>
    <row r="70" spans="1:7" ht="22.5" customHeight="1">
      <c r="A70" s="17" t="s">
        <v>358</v>
      </c>
      <c r="B70" s="45" t="s">
        <v>108</v>
      </c>
      <c r="C70" s="99"/>
      <c r="D70" s="51" t="s">
        <v>180</v>
      </c>
      <c r="E70" s="52">
        <v>80</v>
      </c>
      <c r="F70" s="24"/>
      <c r="G70" s="18">
        <f aca="true" t="shared" si="3" ref="G70:G133">ROUND(E70*F70,2)</f>
        <v>0</v>
      </c>
    </row>
    <row r="71" spans="1:7" ht="22.5" customHeight="1">
      <c r="A71" s="17" t="s">
        <v>359</v>
      </c>
      <c r="B71" s="45" t="s">
        <v>109</v>
      </c>
      <c r="C71" s="99"/>
      <c r="D71" s="51" t="s">
        <v>180</v>
      </c>
      <c r="E71" s="52">
        <v>13</v>
      </c>
      <c r="F71" s="24"/>
      <c r="G71" s="18">
        <f t="shared" si="3"/>
        <v>0</v>
      </c>
    </row>
    <row r="72" spans="1:7" ht="22.5" customHeight="1">
      <c r="A72" s="17" t="s">
        <v>360</v>
      </c>
      <c r="B72" s="45" t="s">
        <v>110</v>
      </c>
      <c r="C72" s="99"/>
      <c r="D72" s="51" t="s">
        <v>180</v>
      </c>
      <c r="E72" s="52">
        <v>120</v>
      </c>
      <c r="F72" s="24"/>
      <c r="G72" s="18">
        <f t="shared" si="3"/>
        <v>0</v>
      </c>
    </row>
    <row r="73" spans="1:7" ht="22.5" customHeight="1">
      <c r="A73" s="17" t="s">
        <v>361</v>
      </c>
      <c r="B73" s="45" t="s">
        <v>196</v>
      </c>
      <c r="C73" s="99"/>
      <c r="D73" s="51" t="s">
        <v>81</v>
      </c>
      <c r="E73" s="52">
        <v>6</v>
      </c>
      <c r="F73" s="24"/>
      <c r="G73" s="18">
        <f t="shared" si="3"/>
        <v>0</v>
      </c>
    </row>
    <row r="74" spans="1:7" ht="22.5" customHeight="1">
      <c r="A74" s="17" t="s">
        <v>362</v>
      </c>
      <c r="B74" s="45" t="s">
        <v>111</v>
      </c>
      <c r="C74" s="99"/>
      <c r="D74" s="51" t="s">
        <v>180</v>
      </c>
      <c r="E74" s="52">
        <v>20</v>
      </c>
      <c r="F74" s="24"/>
      <c r="G74" s="18">
        <f t="shared" si="3"/>
        <v>0</v>
      </c>
    </row>
    <row r="75" spans="1:7" ht="22.5" customHeight="1">
      <c r="A75" s="17" t="s">
        <v>363</v>
      </c>
      <c r="B75" s="45" t="s">
        <v>112</v>
      </c>
      <c r="C75" s="99"/>
      <c r="D75" s="51" t="s">
        <v>180</v>
      </c>
      <c r="E75" s="52">
        <v>10</v>
      </c>
      <c r="F75" s="24"/>
      <c r="G75" s="18">
        <f t="shared" si="3"/>
        <v>0</v>
      </c>
    </row>
    <row r="76" spans="1:7" ht="22.5" customHeight="1">
      <c r="A76" s="17" t="s">
        <v>364</v>
      </c>
      <c r="B76" s="45" t="s">
        <v>113</v>
      </c>
      <c r="C76" s="99"/>
      <c r="D76" s="51" t="s">
        <v>180</v>
      </c>
      <c r="E76" s="52">
        <v>30</v>
      </c>
      <c r="F76" s="24"/>
      <c r="G76" s="18">
        <f t="shared" si="3"/>
        <v>0</v>
      </c>
    </row>
    <row r="77" spans="1:7" ht="22.5" customHeight="1">
      <c r="A77" s="17" t="s">
        <v>365</v>
      </c>
      <c r="B77" s="45" t="s">
        <v>197</v>
      </c>
      <c r="C77" s="99"/>
      <c r="D77" s="51" t="s">
        <v>180</v>
      </c>
      <c r="E77" s="52">
        <v>30</v>
      </c>
      <c r="F77" s="24"/>
      <c r="G77" s="18">
        <f t="shared" si="3"/>
        <v>0</v>
      </c>
    </row>
    <row r="78" spans="1:7" ht="22.5" customHeight="1">
      <c r="A78" s="17" t="s">
        <v>366</v>
      </c>
      <c r="B78" s="45" t="s">
        <v>114</v>
      </c>
      <c r="C78" s="99"/>
      <c r="D78" s="51" t="s">
        <v>180</v>
      </c>
      <c r="E78" s="52">
        <v>13</v>
      </c>
      <c r="F78" s="24"/>
      <c r="G78" s="18">
        <f t="shared" si="3"/>
        <v>0</v>
      </c>
    </row>
    <row r="79" spans="1:7" ht="22.5" customHeight="1">
      <c r="A79" s="17" t="s">
        <v>367</v>
      </c>
      <c r="B79" s="45" t="s">
        <v>198</v>
      </c>
      <c r="C79" s="99"/>
      <c r="D79" s="51" t="s">
        <v>180</v>
      </c>
      <c r="E79" s="52">
        <v>8</v>
      </c>
      <c r="F79" s="24"/>
      <c r="G79" s="18">
        <f t="shared" si="3"/>
        <v>0</v>
      </c>
    </row>
    <row r="80" spans="1:7" ht="22.5" customHeight="1">
      <c r="A80" s="17" t="s">
        <v>368</v>
      </c>
      <c r="B80" s="45" t="s">
        <v>115</v>
      </c>
      <c r="C80" s="99"/>
      <c r="D80" s="51" t="s">
        <v>180</v>
      </c>
      <c r="E80" s="52">
        <v>5</v>
      </c>
      <c r="F80" s="24"/>
      <c r="G80" s="18">
        <f t="shared" si="3"/>
        <v>0</v>
      </c>
    </row>
    <row r="81" spans="1:7" ht="22.5" customHeight="1">
      <c r="A81" s="17" t="s">
        <v>369</v>
      </c>
      <c r="B81" s="45" t="s">
        <v>116</v>
      </c>
      <c r="C81" s="99"/>
      <c r="D81" s="51" t="s">
        <v>180</v>
      </c>
      <c r="E81" s="52">
        <v>10</v>
      </c>
      <c r="F81" s="24"/>
      <c r="G81" s="18">
        <f t="shared" si="3"/>
        <v>0</v>
      </c>
    </row>
    <row r="82" spans="1:7" ht="22.5" customHeight="1">
      <c r="A82" s="17" t="s">
        <v>370</v>
      </c>
      <c r="B82" s="45" t="s">
        <v>199</v>
      </c>
      <c r="C82" s="99"/>
      <c r="D82" s="51" t="s">
        <v>180</v>
      </c>
      <c r="E82" s="52">
        <v>6</v>
      </c>
      <c r="F82" s="24"/>
      <c r="G82" s="18">
        <f t="shared" si="3"/>
        <v>0</v>
      </c>
    </row>
    <row r="83" spans="1:7" ht="22.5" customHeight="1">
      <c r="A83" s="17" t="s">
        <v>371</v>
      </c>
      <c r="B83" s="45" t="s">
        <v>200</v>
      </c>
      <c r="C83" s="99"/>
      <c r="D83" s="51" t="s">
        <v>180</v>
      </c>
      <c r="E83" s="52">
        <v>50</v>
      </c>
      <c r="F83" s="24"/>
      <c r="G83" s="18">
        <f t="shared" si="3"/>
        <v>0</v>
      </c>
    </row>
    <row r="84" spans="1:7" ht="22.5" customHeight="1">
      <c r="A84" s="17" t="s">
        <v>372</v>
      </c>
      <c r="B84" s="45" t="s">
        <v>201</v>
      </c>
      <c r="C84" s="99"/>
      <c r="D84" s="51" t="s">
        <v>177</v>
      </c>
      <c r="E84" s="52">
        <v>20</v>
      </c>
      <c r="F84" s="24"/>
      <c r="G84" s="18">
        <f t="shared" si="3"/>
        <v>0</v>
      </c>
    </row>
    <row r="85" spans="1:7" ht="22.5" customHeight="1">
      <c r="A85" s="17" t="s">
        <v>373</v>
      </c>
      <c r="B85" s="45" t="s">
        <v>202</v>
      </c>
      <c r="C85" s="99"/>
      <c r="D85" s="51" t="s">
        <v>177</v>
      </c>
      <c r="E85" s="52">
        <v>100</v>
      </c>
      <c r="F85" s="24"/>
      <c r="G85" s="18">
        <f t="shared" si="3"/>
        <v>0</v>
      </c>
    </row>
    <row r="86" spans="1:7" ht="40.5" customHeight="1">
      <c r="A86" s="17" t="s">
        <v>374</v>
      </c>
      <c r="B86" s="45" t="s">
        <v>155</v>
      </c>
      <c r="C86" s="99"/>
      <c r="D86" s="51" t="s">
        <v>180</v>
      </c>
      <c r="E86" s="52">
        <v>56</v>
      </c>
      <c r="F86" s="24"/>
      <c r="G86" s="18">
        <f t="shared" si="3"/>
        <v>0</v>
      </c>
    </row>
    <row r="87" spans="1:7" ht="63" customHeight="1">
      <c r="A87" s="17" t="s">
        <v>375</v>
      </c>
      <c r="B87" s="45" t="s">
        <v>117</v>
      </c>
      <c r="C87" s="99"/>
      <c r="D87" s="51" t="s">
        <v>180</v>
      </c>
      <c r="E87" s="52">
        <v>10</v>
      </c>
      <c r="F87" s="24"/>
      <c r="G87" s="18">
        <f t="shared" si="3"/>
        <v>0</v>
      </c>
    </row>
    <row r="88" spans="1:7" ht="22.5" customHeight="1">
      <c r="A88" s="17" t="s">
        <v>376</v>
      </c>
      <c r="B88" s="45" t="s">
        <v>280</v>
      </c>
      <c r="C88" s="99"/>
      <c r="D88" s="51" t="s">
        <v>180</v>
      </c>
      <c r="E88" s="52">
        <v>10</v>
      </c>
      <c r="F88" s="24"/>
      <c r="G88" s="18">
        <f t="shared" si="3"/>
        <v>0</v>
      </c>
    </row>
    <row r="89" spans="1:7" ht="22.5" customHeight="1">
      <c r="A89" s="17" t="s">
        <v>377</v>
      </c>
      <c r="B89" s="45" t="s">
        <v>188</v>
      </c>
      <c r="C89" s="99"/>
      <c r="D89" s="51" t="s">
        <v>180</v>
      </c>
      <c r="E89" s="52">
        <v>100</v>
      </c>
      <c r="F89" s="24"/>
      <c r="G89" s="18">
        <f t="shared" si="3"/>
        <v>0</v>
      </c>
    </row>
    <row r="90" spans="1:7" ht="22.5" customHeight="1">
      <c r="A90" s="17" t="s">
        <v>378</v>
      </c>
      <c r="B90" s="45" t="s">
        <v>118</v>
      </c>
      <c r="C90" s="99"/>
      <c r="D90" s="51" t="s">
        <v>177</v>
      </c>
      <c r="E90" s="52">
        <v>41</v>
      </c>
      <c r="F90" s="24"/>
      <c r="G90" s="18">
        <f t="shared" si="3"/>
        <v>0</v>
      </c>
    </row>
    <row r="91" spans="1:7" ht="22.5" customHeight="1">
      <c r="A91" s="17" t="s">
        <v>379</v>
      </c>
      <c r="B91" s="45" t="s">
        <v>203</v>
      </c>
      <c r="C91" s="99"/>
      <c r="D91" s="51" t="s">
        <v>180</v>
      </c>
      <c r="E91" s="52">
        <v>5</v>
      </c>
      <c r="F91" s="24"/>
      <c r="G91" s="18">
        <f t="shared" si="3"/>
        <v>0</v>
      </c>
    </row>
    <row r="92" spans="1:7" ht="22.5" customHeight="1">
      <c r="A92" s="17" t="s">
        <v>380</v>
      </c>
      <c r="B92" s="45" t="s">
        <v>103</v>
      </c>
      <c r="C92" s="99"/>
      <c r="D92" s="51" t="s">
        <v>216</v>
      </c>
      <c r="E92" s="52">
        <v>3</v>
      </c>
      <c r="F92" s="24"/>
      <c r="G92" s="18">
        <f t="shared" si="3"/>
        <v>0</v>
      </c>
    </row>
    <row r="93" spans="1:7" ht="22.5" customHeight="1">
      <c r="A93" s="17" t="s">
        <v>381</v>
      </c>
      <c r="B93" s="45" t="s">
        <v>119</v>
      </c>
      <c r="C93" s="99"/>
      <c r="D93" s="51" t="s">
        <v>180</v>
      </c>
      <c r="E93" s="52">
        <v>80</v>
      </c>
      <c r="F93" s="24"/>
      <c r="G93" s="18">
        <f t="shared" si="3"/>
        <v>0</v>
      </c>
    </row>
    <row r="94" spans="1:7" ht="22.5" customHeight="1">
      <c r="A94" s="17" t="s">
        <v>382</v>
      </c>
      <c r="B94" s="45" t="s">
        <v>120</v>
      </c>
      <c r="C94" s="99"/>
      <c r="D94" s="51" t="s">
        <v>180</v>
      </c>
      <c r="E94" s="52">
        <v>110</v>
      </c>
      <c r="F94" s="24"/>
      <c r="G94" s="18">
        <f t="shared" si="3"/>
        <v>0</v>
      </c>
    </row>
    <row r="95" spans="1:7" ht="45" customHeight="1">
      <c r="A95" s="17" t="s">
        <v>383</v>
      </c>
      <c r="B95" s="45" t="s">
        <v>121</v>
      </c>
      <c r="C95" s="99"/>
      <c r="D95" s="51" t="s">
        <v>180</v>
      </c>
      <c r="E95" s="52">
        <v>17</v>
      </c>
      <c r="F95" s="24"/>
      <c r="G95" s="18">
        <f t="shared" si="3"/>
        <v>0</v>
      </c>
    </row>
    <row r="96" spans="1:7" ht="30.75" customHeight="1">
      <c r="A96" s="17" t="s">
        <v>384</v>
      </c>
      <c r="B96" s="45" t="s">
        <v>122</v>
      </c>
      <c r="C96" s="99"/>
      <c r="D96" s="51" t="s">
        <v>180</v>
      </c>
      <c r="E96" s="52">
        <v>2</v>
      </c>
      <c r="F96" s="24"/>
      <c r="G96" s="18">
        <f t="shared" si="3"/>
        <v>0</v>
      </c>
    </row>
    <row r="97" spans="1:7" ht="59.25" customHeight="1">
      <c r="A97" s="17" t="s">
        <v>385</v>
      </c>
      <c r="B97" s="45" t="s">
        <v>104</v>
      </c>
      <c r="C97" s="99"/>
      <c r="D97" s="51" t="s">
        <v>180</v>
      </c>
      <c r="E97" s="52">
        <v>200</v>
      </c>
      <c r="F97" s="24"/>
      <c r="G97" s="18">
        <f t="shared" si="3"/>
        <v>0</v>
      </c>
    </row>
    <row r="98" spans="1:7" ht="30.75" customHeight="1">
      <c r="A98" s="17" t="s">
        <v>386</v>
      </c>
      <c r="B98" s="45" t="s">
        <v>281</v>
      </c>
      <c r="C98" s="99"/>
      <c r="D98" s="51" t="s">
        <v>180</v>
      </c>
      <c r="E98" s="52">
        <v>100</v>
      </c>
      <c r="F98" s="24"/>
      <c r="G98" s="18">
        <f t="shared" si="3"/>
        <v>0</v>
      </c>
    </row>
    <row r="99" spans="1:7" ht="30.75" customHeight="1">
      <c r="A99" s="17" t="s">
        <v>387</v>
      </c>
      <c r="B99" s="45" t="s">
        <v>123</v>
      </c>
      <c r="C99" s="99"/>
      <c r="D99" s="51" t="s">
        <v>177</v>
      </c>
      <c r="E99" s="52">
        <v>1</v>
      </c>
      <c r="F99" s="24"/>
      <c r="G99" s="18">
        <f t="shared" si="3"/>
        <v>0</v>
      </c>
    </row>
    <row r="100" spans="1:7" ht="30.75" customHeight="1">
      <c r="A100" s="17" t="s">
        <v>388</v>
      </c>
      <c r="B100" s="45" t="s">
        <v>124</v>
      </c>
      <c r="C100" s="99"/>
      <c r="D100" s="51" t="s">
        <v>180</v>
      </c>
      <c r="E100" s="52">
        <v>1</v>
      </c>
      <c r="F100" s="24"/>
      <c r="G100" s="18">
        <f t="shared" si="3"/>
        <v>0</v>
      </c>
    </row>
    <row r="101" spans="1:7" ht="85.5" customHeight="1">
      <c r="A101" s="17" t="s">
        <v>389</v>
      </c>
      <c r="B101" s="45" t="s">
        <v>125</v>
      </c>
      <c r="C101" s="99"/>
      <c r="D101" s="51" t="s">
        <v>180</v>
      </c>
      <c r="E101" s="52">
        <v>3</v>
      </c>
      <c r="F101" s="24"/>
      <c r="G101" s="18">
        <f t="shared" si="3"/>
        <v>0</v>
      </c>
    </row>
    <row r="102" spans="1:7" ht="22.5" customHeight="1">
      <c r="A102" s="17" t="s">
        <v>390</v>
      </c>
      <c r="B102" s="45" t="s">
        <v>126</v>
      </c>
      <c r="C102" s="99"/>
      <c r="D102" s="51" t="s">
        <v>180</v>
      </c>
      <c r="E102" s="52">
        <v>4</v>
      </c>
      <c r="F102" s="24"/>
      <c r="G102" s="18">
        <f t="shared" si="3"/>
        <v>0</v>
      </c>
    </row>
    <row r="103" spans="1:7" ht="22.5" customHeight="1">
      <c r="A103" s="17" t="s">
        <v>391</v>
      </c>
      <c r="B103" s="45" t="s">
        <v>127</v>
      </c>
      <c r="C103" s="99"/>
      <c r="D103" s="51" t="s">
        <v>180</v>
      </c>
      <c r="E103" s="52">
        <v>5</v>
      </c>
      <c r="F103" s="24"/>
      <c r="G103" s="18">
        <f t="shared" si="3"/>
        <v>0</v>
      </c>
    </row>
    <row r="104" spans="1:7" ht="22.5" customHeight="1">
      <c r="A104" s="17" t="s">
        <v>392</v>
      </c>
      <c r="B104" s="45" t="s">
        <v>128</v>
      </c>
      <c r="C104" s="99"/>
      <c r="D104" s="51" t="s">
        <v>180</v>
      </c>
      <c r="E104" s="52">
        <v>10</v>
      </c>
      <c r="F104" s="24"/>
      <c r="G104" s="18">
        <f t="shared" si="3"/>
        <v>0</v>
      </c>
    </row>
    <row r="105" spans="1:7" ht="36.75" customHeight="1">
      <c r="A105" s="17" t="s">
        <v>393</v>
      </c>
      <c r="B105" s="45" t="s">
        <v>129</v>
      </c>
      <c r="C105" s="99"/>
      <c r="D105" s="51" t="s">
        <v>180</v>
      </c>
      <c r="E105" s="52">
        <v>10</v>
      </c>
      <c r="F105" s="24"/>
      <c r="G105" s="18">
        <f t="shared" si="3"/>
        <v>0</v>
      </c>
    </row>
    <row r="106" spans="1:7" ht="22.5" customHeight="1">
      <c r="A106" s="17" t="s">
        <v>394</v>
      </c>
      <c r="B106" s="45" t="s">
        <v>130</v>
      </c>
      <c r="C106" s="99"/>
      <c r="D106" s="51" t="s">
        <v>180</v>
      </c>
      <c r="E106" s="52">
        <v>2</v>
      </c>
      <c r="F106" s="24"/>
      <c r="G106" s="18">
        <f t="shared" si="3"/>
        <v>0</v>
      </c>
    </row>
    <row r="107" spans="1:7" ht="22.5" customHeight="1">
      <c r="A107" s="17" t="s">
        <v>395</v>
      </c>
      <c r="B107" s="45" t="s">
        <v>160</v>
      </c>
      <c r="C107" s="99"/>
      <c r="D107" s="51" t="s">
        <v>180</v>
      </c>
      <c r="E107" s="52">
        <v>5</v>
      </c>
      <c r="F107" s="24"/>
      <c r="G107" s="18">
        <f t="shared" si="3"/>
        <v>0</v>
      </c>
    </row>
    <row r="108" spans="1:7" ht="22.5" customHeight="1">
      <c r="A108" s="17" t="s">
        <v>396</v>
      </c>
      <c r="B108" s="45" t="s">
        <v>161</v>
      </c>
      <c r="C108" s="99"/>
      <c r="D108" s="51" t="s">
        <v>180</v>
      </c>
      <c r="E108" s="52">
        <v>5</v>
      </c>
      <c r="F108" s="24"/>
      <c r="G108" s="18">
        <f t="shared" si="3"/>
        <v>0</v>
      </c>
    </row>
    <row r="109" spans="1:7" ht="22.5" customHeight="1">
      <c r="A109" s="17" t="s">
        <v>397</v>
      </c>
      <c r="B109" s="45" t="s">
        <v>131</v>
      </c>
      <c r="C109" s="99"/>
      <c r="D109" s="51" t="s">
        <v>177</v>
      </c>
      <c r="E109" s="52">
        <v>60</v>
      </c>
      <c r="F109" s="24"/>
      <c r="G109" s="18">
        <f t="shared" si="3"/>
        <v>0</v>
      </c>
    </row>
    <row r="110" spans="1:7" ht="22.5" customHeight="1">
      <c r="A110" s="17" t="s">
        <v>398</v>
      </c>
      <c r="B110" s="45" t="s">
        <v>189</v>
      </c>
      <c r="C110" s="99"/>
      <c r="D110" s="51" t="s">
        <v>177</v>
      </c>
      <c r="E110" s="52">
        <v>5</v>
      </c>
      <c r="F110" s="24"/>
      <c r="G110" s="18">
        <f t="shared" si="3"/>
        <v>0</v>
      </c>
    </row>
    <row r="111" spans="1:7" ht="30.75" customHeight="1">
      <c r="A111" s="17" t="s">
        <v>399</v>
      </c>
      <c r="B111" s="46" t="s">
        <v>132</v>
      </c>
      <c r="C111" s="99"/>
      <c r="D111" s="53" t="s">
        <v>74</v>
      </c>
      <c r="E111" s="52">
        <v>2</v>
      </c>
      <c r="F111" s="24"/>
      <c r="G111" s="18">
        <f t="shared" si="3"/>
        <v>0</v>
      </c>
    </row>
    <row r="112" spans="1:7" ht="41.25" customHeight="1">
      <c r="A112" s="17" t="s">
        <v>400</v>
      </c>
      <c r="B112" s="45" t="s">
        <v>133</v>
      </c>
      <c r="C112" s="99"/>
      <c r="D112" s="54" t="s">
        <v>177</v>
      </c>
      <c r="E112" s="52">
        <v>3</v>
      </c>
      <c r="F112" s="24"/>
      <c r="G112" s="18">
        <f t="shared" si="3"/>
        <v>0</v>
      </c>
    </row>
    <row r="113" spans="1:7" ht="30.75" customHeight="1">
      <c r="A113" s="17" t="s">
        <v>401</v>
      </c>
      <c r="B113" s="45" t="s">
        <v>105</v>
      </c>
      <c r="C113" s="99"/>
      <c r="D113" s="53" t="s">
        <v>180</v>
      </c>
      <c r="E113" s="52">
        <v>10</v>
      </c>
      <c r="F113" s="24"/>
      <c r="G113" s="18">
        <f t="shared" si="3"/>
        <v>0</v>
      </c>
    </row>
    <row r="114" spans="1:7" ht="30.75" customHeight="1">
      <c r="A114" s="17" t="s">
        <v>402</v>
      </c>
      <c r="B114" s="45" t="s">
        <v>134</v>
      </c>
      <c r="C114" s="99"/>
      <c r="D114" s="51" t="s">
        <v>180</v>
      </c>
      <c r="E114" s="52">
        <v>110</v>
      </c>
      <c r="F114" s="24"/>
      <c r="G114" s="18">
        <f t="shared" si="3"/>
        <v>0</v>
      </c>
    </row>
    <row r="115" spans="1:7" ht="30.75" customHeight="1">
      <c r="A115" s="17" t="s">
        <v>403</v>
      </c>
      <c r="B115" s="45" t="s">
        <v>235</v>
      </c>
      <c r="C115" s="99"/>
      <c r="D115" s="53" t="s">
        <v>180</v>
      </c>
      <c r="E115" s="52">
        <v>40</v>
      </c>
      <c r="F115" s="24"/>
      <c r="G115" s="18">
        <f t="shared" si="3"/>
        <v>0</v>
      </c>
    </row>
    <row r="116" spans="1:7" ht="30.75" customHeight="1">
      <c r="A116" s="17" t="s">
        <v>404</v>
      </c>
      <c r="B116" s="45" t="s">
        <v>236</v>
      </c>
      <c r="C116" s="99"/>
      <c r="D116" s="53" t="s">
        <v>177</v>
      </c>
      <c r="E116" s="52">
        <v>5</v>
      </c>
      <c r="F116" s="24"/>
      <c r="G116" s="18">
        <f t="shared" si="3"/>
        <v>0</v>
      </c>
    </row>
    <row r="117" spans="1:7" ht="30.75" customHeight="1">
      <c r="A117" s="17" t="s">
        <v>405</v>
      </c>
      <c r="B117" s="45" t="s">
        <v>135</v>
      </c>
      <c r="C117" s="99"/>
      <c r="D117" s="53" t="s">
        <v>180</v>
      </c>
      <c r="E117" s="52">
        <v>5</v>
      </c>
      <c r="F117" s="24"/>
      <c r="G117" s="18">
        <f t="shared" si="3"/>
        <v>0</v>
      </c>
    </row>
    <row r="118" spans="1:7" ht="36.75" customHeight="1">
      <c r="A118" s="17" t="s">
        <v>406</v>
      </c>
      <c r="B118" s="45" t="s">
        <v>136</v>
      </c>
      <c r="C118" s="99"/>
      <c r="D118" s="53" t="s">
        <v>180</v>
      </c>
      <c r="E118" s="52">
        <v>15</v>
      </c>
      <c r="F118" s="24"/>
      <c r="G118" s="18">
        <f t="shared" si="3"/>
        <v>0</v>
      </c>
    </row>
    <row r="119" spans="1:7" ht="90" customHeight="1">
      <c r="A119" s="17" t="s">
        <v>407</v>
      </c>
      <c r="B119" s="47" t="s">
        <v>106</v>
      </c>
      <c r="C119" s="99"/>
      <c r="D119" s="53" t="s">
        <v>180</v>
      </c>
      <c r="E119" s="52">
        <v>25</v>
      </c>
      <c r="F119" s="24"/>
      <c r="G119" s="18">
        <f t="shared" si="3"/>
        <v>0</v>
      </c>
    </row>
    <row r="120" spans="1:7" ht="30.75" customHeight="1">
      <c r="A120" s="17" t="s">
        <v>408</v>
      </c>
      <c r="B120" s="45" t="s">
        <v>137</v>
      </c>
      <c r="C120" s="99"/>
      <c r="D120" s="53" t="s">
        <v>180</v>
      </c>
      <c r="E120" s="52">
        <v>100</v>
      </c>
      <c r="F120" s="24"/>
      <c r="G120" s="18">
        <f t="shared" si="3"/>
        <v>0</v>
      </c>
    </row>
    <row r="121" spans="1:7" ht="22.5" customHeight="1">
      <c r="A121" s="17" t="s">
        <v>409</v>
      </c>
      <c r="B121" s="45" t="s">
        <v>138</v>
      </c>
      <c r="C121" s="99"/>
      <c r="D121" s="53" t="s">
        <v>180</v>
      </c>
      <c r="E121" s="52">
        <v>30</v>
      </c>
      <c r="F121" s="24"/>
      <c r="G121" s="18">
        <f t="shared" si="3"/>
        <v>0</v>
      </c>
    </row>
    <row r="122" spans="1:7" ht="22.5" customHeight="1">
      <c r="A122" s="17" t="s">
        <v>410</v>
      </c>
      <c r="B122" s="45" t="s">
        <v>139</v>
      </c>
      <c r="C122" s="99"/>
      <c r="D122" s="53" t="s">
        <v>180</v>
      </c>
      <c r="E122" s="52">
        <v>30</v>
      </c>
      <c r="F122" s="24"/>
      <c r="G122" s="18">
        <f t="shared" si="3"/>
        <v>0</v>
      </c>
    </row>
    <row r="123" spans="1:7" ht="22.5" customHeight="1">
      <c r="A123" s="17" t="s">
        <v>411</v>
      </c>
      <c r="B123" s="45" t="s">
        <v>140</v>
      </c>
      <c r="C123" s="99"/>
      <c r="D123" s="53" t="s">
        <v>180</v>
      </c>
      <c r="E123" s="52">
        <v>40</v>
      </c>
      <c r="F123" s="24"/>
      <c r="G123" s="18">
        <f t="shared" si="3"/>
        <v>0</v>
      </c>
    </row>
    <row r="124" spans="1:7" ht="22.5" customHeight="1">
      <c r="A124" s="17" t="s">
        <v>412</v>
      </c>
      <c r="B124" s="45" t="s">
        <v>141</v>
      </c>
      <c r="C124" s="99"/>
      <c r="D124" s="53" t="s">
        <v>180</v>
      </c>
      <c r="E124" s="52">
        <v>40</v>
      </c>
      <c r="F124" s="24"/>
      <c r="G124" s="18">
        <f t="shared" si="3"/>
        <v>0</v>
      </c>
    </row>
    <row r="125" spans="1:7" ht="30.75" customHeight="1">
      <c r="A125" s="17" t="s">
        <v>413</v>
      </c>
      <c r="B125" s="45" t="s">
        <v>282</v>
      </c>
      <c r="C125" s="99"/>
      <c r="D125" s="53" t="s">
        <v>180</v>
      </c>
      <c r="E125" s="52">
        <v>10</v>
      </c>
      <c r="F125" s="24"/>
      <c r="G125" s="18">
        <f t="shared" si="3"/>
        <v>0</v>
      </c>
    </row>
    <row r="126" spans="1:7" ht="30.75" customHeight="1">
      <c r="A126" s="17" t="s">
        <v>414</v>
      </c>
      <c r="B126" s="45" t="s">
        <v>142</v>
      </c>
      <c r="C126" s="99"/>
      <c r="D126" s="53" t="s">
        <v>180</v>
      </c>
      <c r="E126" s="52">
        <v>40</v>
      </c>
      <c r="F126" s="24"/>
      <c r="G126" s="18">
        <f t="shared" si="3"/>
        <v>0</v>
      </c>
    </row>
    <row r="127" spans="1:7" ht="22.5" customHeight="1">
      <c r="A127" s="17" t="s">
        <v>415</v>
      </c>
      <c r="B127" s="45" t="s">
        <v>143</v>
      </c>
      <c r="C127" s="99"/>
      <c r="D127" s="53" t="s">
        <v>180</v>
      </c>
      <c r="E127" s="52">
        <v>60</v>
      </c>
      <c r="F127" s="24"/>
      <c r="G127" s="18">
        <f t="shared" si="3"/>
        <v>0</v>
      </c>
    </row>
    <row r="128" spans="1:7" ht="22.5" customHeight="1">
      <c r="A128" s="17" t="s">
        <v>416</v>
      </c>
      <c r="B128" s="45" t="s">
        <v>144</v>
      </c>
      <c r="C128" s="99"/>
      <c r="D128" s="53" t="s">
        <v>180</v>
      </c>
      <c r="E128" s="52">
        <v>30</v>
      </c>
      <c r="F128" s="24"/>
      <c r="G128" s="18">
        <f t="shared" si="3"/>
        <v>0</v>
      </c>
    </row>
    <row r="129" spans="1:7" ht="22.5" customHeight="1">
      <c r="A129" s="17" t="s">
        <v>417</v>
      </c>
      <c r="B129" s="45" t="s">
        <v>145</v>
      </c>
      <c r="C129" s="99"/>
      <c r="D129" s="53" t="s">
        <v>180</v>
      </c>
      <c r="E129" s="52">
        <v>40</v>
      </c>
      <c r="F129" s="24"/>
      <c r="G129" s="18">
        <f t="shared" si="3"/>
        <v>0</v>
      </c>
    </row>
    <row r="130" spans="1:7" ht="22.5" customHeight="1">
      <c r="A130" s="17" t="s">
        <v>418</v>
      </c>
      <c r="B130" s="45" t="s">
        <v>146</v>
      </c>
      <c r="C130" s="99"/>
      <c r="D130" s="53" t="s">
        <v>180</v>
      </c>
      <c r="E130" s="52">
        <v>20</v>
      </c>
      <c r="F130" s="24"/>
      <c r="G130" s="18">
        <f t="shared" si="3"/>
        <v>0</v>
      </c>
    </row>
    <row r="131" spans="1:7" ht="22.5" customHeight="1">
      <c r="A131" s="17" t="s">
        <v>419</v>
      </c>
      <c r="B131" s="48" t="s">
        <v>147</v>
      </c>
      <c r="C131" s="99"/>
      <c r="D131" s="53" t="s">
        <v>177</v>
      </c>
      <c r="E131" s="52">
        <v>2</v>
      </c>
      <c r="F131" s="24"/>
      <c r="G131" s="18">
        <f t="shared" si="3"/>
        <v>0</v>
      </c>
    </row>
    <row r="132" spans="1:7" ht="22.5" customHeight="1">
      <c r="A132" s="17" t="s">
        <v>420</v>
      </c>
      <c r="B132" s="48" t="s">
        <v>148</v>
      </c>
      <c r="C132" s="99"/>
      <c r="D132" s="53" t="s">
        <v>177</v>
      </c>
      <c r="E132" s="52">
        <v>1</v>
      </c>
      <c r="F132" s="24"/>
      <c r="G132" s="18">
        <f t="shared" si="3"/>
        <v>0</v>
      </c>
    </row>
    <row r="133" spans="1:7" ht="42" customHeight="1">
      <c r="A133" s="17" t="s">
        <v>421</v>
      </c>
      <c r="B133" s="49" t="s">
        <v>237</v>
      </c>
      <c r="C133" s="99"/>
      <c r="D133" s="53" t="s">
        <v>177</v>
      </c>
      <c r="E133" s="52">
        <v>1</v>
      </c>
      <c r="F133" s="24"/>
      <c r="G133" s="18">
        <f t="shared" si="3"/>
        <v>0</v>
      </c>
    </row>
    <row r="134" spans="1:7" ht="69.75" customHeight="1">
      <c r="A134" s="17" t="s">
        <v>422</v>
      </c>
      <c r="B134" s="47" t="s">
        <v>107</v>
      </c>
      <c r="C134" s="99"/>
      <c r="D134" s="53" t="s">
        <v>180</v>
      </c>
      <c r="E134" s="52">
        <v>130</v>
      </c>
      <c r="F134" s="24"/>
      <c r="G134" s="18">
        <f aca="true" t="shared" si="4" ref="G134:G149">ROUND(E134*F134,2)</f>
        <v>0</v>
      </c>
    </row>
    <row r="135" spans="1:7" ht="22.5" customHeight="1">
      <c r="A135" s="17" t="s">
        <v>423</v>
      </c>
      <c r="B135" s="48" t="s">
        <v>149</v>
      </c>
      <c r="C135" s="99"/>
      <c r="D135" s="53" t="s">
        <v>177</v>
      </c>
      <c r="E135" s="52">
        <v>20</v>
      </c>
      <c r="F135" s="24"/>
      <c r="G135" s="18">
        <f t="shared" si="4"/>
        <v>0</v>
      </c>
    </row>
    <row r="136" spans="1:7" ht="22.5" customHeight="1">
      <c r="A136" s="17" t="s">
        <v>424</v>
      </c>
      <c r="B136" s="48" t="s">
        <v>150</v>
      </c>
      <c r="C136" s="99"/>
      <c r="D136" s="53" t="s">
        <v>180</v>
      </c>
      <c r="E136" s="52">
        <v>30</v>
      </c>
      <c r="F136" s="24"/>
      <c r="G136" s="18">
        <f t="shared" si="4"/>
        <v>0</v>
      </c>
    </row>
    <row r="137" spans="1:7" ht="22.5" customHeight="1">
      <c r="A137" s="17" t="s">
        <v>425</v>
      </c>
      <c r="B137" s="48" t="s">
        <v>151</v>
      </c>
      <c r="C137" s="99"/>
      <c r="D137" s="53" t="s">
        <v>177</v>
      </c>
      <c r="E137" s="52">
        <v>2</v>
      </c>
      <c r="F137" s="24"/>
      <c r="G137" s="18">
        <f t="shared" si="4"/>
        <v>0</v>
      </c>
    </row>
    <row r="138" spans="1:7" ht="22.5" customHeight="1">
      <c r="A138" s="17" t="s">
        <v>426</v>
      </c>
      <c r="B138" s="48" t="s">
        <v>152</v>
      </c>
      <c r="C138" s="99"/>
      <c r="D138" s="53" t="s">
        <v>180</v>
      </c>
      <c r="E138" s="52">
        <v>3</v>
      </c>
      <c r="F138" s="24"/>
      <c r="G138" s="18">
        <f t="shared" si="4"/>
        <v>0</v>
      </c>
    </row>
    <row r="139" spans="1:7" ht="22.5" customHeight="1">
      <c r="A139" s="17" t="s">
        <v>427</v>
      </c>
      <c r="B139" s="48" t="s">
        <v>153</v>
      </c>
      <c r="C139" s="99"/>
      <c r="D139" s="53" t="s">
        <v>180</v>
      </c>
      <c r="E139" s="52">
        <v>6</v>
      </c>
      <c r="F139" s="24"/>
      <c r="G139" s="18">
        <f t="shared" si="4"/>
        <v>0</v>
      </c>
    </row>
    <row r="140" spans="1:7" ht="22.5" customHeight="1">
      <c r="A140" s="17" t="s">
        <v>428</v>
      </c>
      <c r="B140" s="48" t="s">
        <v>154</v>
      </c>
      <c r="C140" s="99"/>
      <c r="D140" s="53" t="s">
        <v>177</v>
      </c>
      <c r="E140" s="52">
        <v>3</v>
      </c>
      <c r="F140" s="24"/>
      <c r="G140" s="18">
        <f t="shared" si="4"/>
        <v>0</v>
      </c>
    </row>
    <row r="141" spans="1:7" ht="22.5" customHeight="1">
      <c r="A141" s="17" t="s">
        <v>429</v>
      </c>
      <c r="B141" s="48" t="s">
        <v>156</v>
      </c>
      <c r="C141" s="99"/>
      <c r="D141" s="53" t="s">
        <v>180</v>
      </c>
      <c r="E141" s="52">
        <v>100</v>
      </c>
      <c r="F141" s="24"/>
      <c r="G141" s="18">
        <f t="shared" si="4"/>
        <v>0</v>
      </c>
    </row>
    <row r="142" spans="1:7" ht="39.75" customHeight="1">
      <c r="A142" s="17" t="s">
        <v>430</v>
      </c>
      <c r="B142" s="48" t="s">
        <v>238</v>
      </c>
      <c r="C142" s="99"/>
      <c r="D142" s="53" t="s">
        <v>180</v>
      </c>
      <c r="E142" s="52">
        <v>100</v>
      </c>
      <c r="F142" s="24"/>
      <c r="G142" s="18">
        <f t="shared" si="4"/>
        <v>0</v>
      </c>
    </row>
    <row r="143" spans="1:7" ht="30.75" customHeight="1">
      <c r="A143" s="17" t="s">
        <v>431</v>
      </c>
      <c r="B143" s="50" t="s">
        <v>157</v>
      </c>
      <c r="C143" s="99"/>
      <c r="D143" s="53" t="s">
        <v>177</v>
      </c>
      <c r="E143" s="52">
        <v>28</v>
      </c>
      <c r="F143" s="24"/>
      <c r="G143" s="18">
        <f t="shared" si="4"/>
        <v>0</v>
      </c>
    </row>
    <row r="144" spans="1:7" ht="30.75" customHeight="1">
      <c r="A144" s="17" t="s">
        <v>432</v>
      </c>
      <c r="B144" s="55" t="s">
        <v>158</v>
      </c>
      <c r="C144" s="100"/>
      <c r="D144" s="56" t="s">
        <v>177</v>
      </c>
      <c r="E144" s="57">
        <v>10</v>
      </c>
      <c r="F144" s="24"/>
      <c r="G144" s="18">
        <f t="shared" si="4"/>
        <v>0</v>
      </c>
    </row>
    <row r="145" spans="1:7" ht="30.75" customHeight="1">
      <c r="A145" s="17" t="s">
        <v>433</v>
      </c>
      <c r="B145" s="44" t="s">
        <v>159</v>
      </c>
      <c r="C145" s="99"/>
      <c r="D145" s="53" t="s">
        <v>180</v>
      </c>
      <c r="E145" s="52">
        <v>44</v>
      </c>
      <c r="F145" s="24"/>
      <c r="G145" s="18">
        <f t="shared" si="4"/>
        <v>0</v>
      </c>
    </row>
    <row r="146" spans="1:7" ht="22.5" customHeight="1">
      <c r="A146" s="17" t="s">
        <v>434</v>
      </c>
      <c r="B146" s="58" t="s">
        <v>185</v>
      </c>
      <c r="C146" s="101"/>
      <c r="D146" s="59" t="s">
        <v>177</v>
      </c>
      <c r="E146" s="60">
        <v>1</v>
      </c>
      <c r="F146" s="24"/>
      <c r="G146" s="18">
        <f t="shared" si="4"/>
        <v>0</v>
      </c>
    </row>
    <row r="147" spans="1:7" ht="22.5" customHeight="1">
      <c r="A147" s="17" t="s">
        <v>435</v>
      </c>
      <c r="B147" s="6" t="s">
        <v>186</v>
      </c>
      <c r="C147" s="99"/>
      <c r="D147" s="53" t="s">
        <v>177</v>
      </c>
      <c r="E147" s="52">
        <v>1</v>
      </c>
      <c r="F147" s="24"/>
      <c r="G147" s="18">
        <f t="shared" si="4"/>
        <v>0</v>
      </c>
    </row>
    <row r="148" spans="1:7" ht="22.5" customHeight="1">
      <c r="A148" s="17" t="s">
        <v>436</v>
      </c>
      <c r="B148" s="61" t="s">
        <v>187</v>
      </c>
      <c r="C148" s="100"/>
      <c r="D148" s="56" t="s">
        <v>177</v>
      </c>
      <c r="E148" s="57">
        <v>2</v>
      </c>
      <c r="F148" s="24"/>
      <c r="G148" s="18">
        <f t="shared" si="4"/>
        <v>0</v>
      </c>
    </row>
    <row r="149" spans="1:7" ht="91.5" customHeight="1">
      <c r="A149" s="17" t="s">
        <v>437</v>
      </c>
      <c r="B149" s="41" t="s">
        <v>170</v>
      </c>
      <c r="C149" s="102"/>
      <c r="D149" s="10" t="s">
        <v>175</v>
      </c>
      <c r="E149" s="34">
        <v>50</v>
      </c>
      <c r="F149" s="24"/>
      <c r="G149" s="18">
        <f t="shared" si="4"/>
        <v>0</v>
      </c>
    </row>
    <row r="150" spans="1:7" ht="30.75" customHeight="1">
      <c r="A150" s="74"/>
      <c r="B150" s="132" t="s">
        <v>162</v>
      </c>
      <c r="C150" s="132"/>
      <c r="D150" s="132"/>
      <c r="E150" s="132"/>
      <c r="F150" s="133"/>
      <c r="G150" s="73">
        <f>SUM(G70:G149)</f>
        <v>0</v>
      </c>
    </row>
    <row r="151" spans="1:7" ht="30.75" customHeight="1">
      <c r="A151" s="76" t="s">
        <v>438</v>
      </c>
      <c r="B151" s="142" t="s">
        <v>219</v>
      </c>
      <c r="C151" s="143"/>
      <c r="D151" s="143"/>
      <c r="E151" s="143"/>
      <c r="F151" s="143"/>
      <c r="G151" s="144"/>
    </row>
    <row r="152" spans="1:7" ht="30.75" customHeight="1">
      <c r="A152" s="29" t="s">
        <v>439</v>
      </c>
      <c r="B152" s="29" t="s">
        <v>220</v>
      </c>
      <c r="C152" s="126"/>
      <c r="D152" s="3" t="s">
        <v>180</v>
      </c>
      <c r="E152" s="3">
        <v>1000</v>
      </c>
      <c r="F152" s="24"/>
      <c r="G152" s="18">
        <f aca="true" t="shared" si="5" ref="G152:G164">ROUND(E152*F152,2)</f>
        <v>0</v>
      </c>
    </row>
    <row r="153" spans="1:7" ht="24" customHeight="1">
      <c r="A153" s="29" t="s">
        <v>440</v>
      </c>
      <c r="B153" s="29" t="s">
        <v>223</v>
      </c>
      <c r="C153" s="127"/>
      <c r="D153" s="3" t="s">
        <v>180</v>
      </c>
      <c r="E153" s="34">
        <v>1500</v>
      </c>
      <c r="F153" s="24"/>
      <c r="G153" s="18">
        <f t="shared" si="5"/>
        <v>0</v>
      </c>
    </row>
    <row r="154" spans="1:7" ht="45.75" customHeight="1">
      <c r="A154" s="29" t="s">
        <v>441</v>
      </c>
      <c r="B154" s="5" t="s">
        <v>221</v>
      </c>
      <c r="C154" s="127"/>
      <c r="D154" s="3" t="s">
        <v>180</v>
      </c>
      <c r="E154" s="34">
        <v>2000</v>
      </c>
      <c r="F154" s="24"/>
      <c r="G154" s="18">
        <f t="shared" si="5"/>
        <v>0</v>
      </c>
    </row>
    <row r="155" spans="1:7" ht="45.75" customHeight="1">
      <c r="A155" s="29" t="s">
        <v>442</v>
      </c>
      <c r="B155" s="5" t="s">
        <v>222</v>
      </c>
      <c r="C155" s="127"/>
      <c r="D155" s="3" t="s">
        <v>180</v>
      </c>
      <c r="E155" s="34">
        <v>3000</v>
      </c>
      <c r="F155" s="24"/>
      <c r="G155" s="18">
        <f t="shared" si="5"/>
        <v>0</v>
      </c>
    </row>
    <row r="156" spans="1:7" ht="24" customHeight="1">
      <c r="A156" s="29" t="s">
        <v>443</v>
      </c>
      <c r="B156" s="28" t="s">
        <v>224</v>
      </c>
      <c r="C156" s="127"/>
      <c r="D156" s="1" t="s">
        <v>180</v>
      </c>
      <c r="E156" s="34">
        <v>5000</v>
      </c>
      <c r="F156" s="24"/>
      <c r="G156" s="18">
        <f t="shared" si="5"/>
        <v>0</v>
      </c>
    </row>
    <row r="157" spans="1:7" ht="24" customHeight="1">
      <c r="A157" s="29" t="s">
        <v>444</v>
      </c>
      <c r="B157" s="28" t="s">
        <v>225</v>
      </c>
      <c r="C157" s="127"/>
      <c r="D157" s="1" t="s">
        <v>180</v>
      </c>
      <c r="E157" s="34">
        <v>2000</v>
      </c>
      <c r="F157" s="24"/>
      <c r="G157" s="18">
        <f t="shared" si="5"/>
        <v>0</v>
      </c>
    </row>
    <row r="158" spans="1:7" ht="24" customHeight="1">
      <c r="A158" s="29" t="s">
        <v>445</v>
      </c>
      <c r="B158" s="28" t="s">
        <v>226</v>
      </c>
      <c r="C158" s="127"/>
      <c r="D158" s="1" t="s">
        <v>180</v>
      </c>
      <c r="E158" s="34">
        <v>1000</v>
      </c>
      <c r="F158" s="24"/>
      <c r="G158" s="18">
        <f t="shared" si="5"/>
        <v>0</v>
      </c>
    </row>
    <row r="159" spans="1:7" ht="24" customHeight="1">
      <c r="A159" s="29" t="s">
        <v>446</v>
      </c>
      <c r="B159" s="28" t="s">
        <v>227</v>
      </c>
      <c r="C159" s="127"/>
      <c r="D159" s="1" t="s">
        <v>180</v>
      </c>
      <c r="E159" s="34">
        <v>700</v>
      </c>
      <c r="F159" s="24"/>
      <c r="G159" s="18">
        <f t="shared" si="5"/>
        <v>0</v>
      </c>
    </row>
    <row r="160" spans="1:7" ht="24" customHeight="1">
      <c r="A160" s="29" t="s">
        <v>447</v>
      </c>
      <c r="B160" s="30" t="s">
        <v>211</v>
      </c>
      <c r="C160" s="127"/>
      <c r="D160" s="1" t="s">
        <v>180</v>
      </c>
      <c r="E160" s="34">
        <v>500</v>
      </c>
      <c r="F160" s="24"/>
      <c r="G160" s="18">
        <f t="shared" si="5"/>
        <v>0</v>
      </c>
    </row>
    <row r="161" spans="1:7" ht="24" customHeight="1">
      <c r="A161" s="29" t="s">
        <v>448</v>
      </c>
      <c r="B161" s="28" t="s">
        <v>212</v>
      </c>
      <c r="C161" s="127"/>
      <c r="D161" s="1" t="s">
        <v>180</v>
      </c>
      <c r="E161" s="34">
        <v>4</v>
      </c>
      <c r="F161" s="24"/>
      <c r="G161" s="18">
        <f t="shared" si="5"/>
        <v>0</v>
      </c>
    </row>
    <row r="162" spans="1:7" ht="24" customHeight="1">
      <c r="A162" s="29" t="s">
        <v>449</v>
      </c>
      <c r="B162" s="30" t="s">
        <v>190</v>
      </c>
      <c r="C162" s="127"/>
      <c r="D162" s="1" t="s">
        <v>180</v>
      </c>
      <c r="E162" s="34">
        <v>40</v>
      </c>
      <c r="F162" s="24"/>
      <c r="G162" s="18">
        <f t="shared" si="5"/>
        <v>0</v>
      </c>
    </row>
    <row r="163" spans="1:7" ht="24" customHeight="1">
      <c r="A163" s="29" t="s">
        <v>450</v>
      </c>
      <c r="B163" s="28" t="s">
        <v>191</v>
      </c>
      <c r="C163" s="127"/>
      <c r="D163" s="1" t="s">
        <v>180</v>
      </c>
      <c r="E163" s="34">
        <v>100</v>
      </c>
      <c r="F163" s="24"/>
      <c r="G163" s="18">
        <f t="shared" si="5"/>
        <v>0</v>
      </c>
    </row>
    <row r="164" spans="1:7" ht="24" customHeight="1">
      <c r="A164" s="29" t="s">
        <v>451</v>
      </c>
      <c r="B164" s="28" t="s">
        <v>228</v>
      </c>
      <c r="C164" s="127"/>
      <c r="D164" s="1" t="s">
        <v>180</v>
      </c>
      <c r="E164" s="34">
        <v>30</v>
      </c>
      <c r="F164" s="24"/>
      <c r="G164" s="18">
        <f t="shared" si="5"/>
        <v>0</v>
      </c>
    </row>
    <row r="165" spans="1:7" ht="24" customHeight="1">
      <c r="A165" s="75"/>
      <c r="B165" s="132" t="s">
        <v>0</v>
      </c>
      <c r="C165" s="132"/>
      <c r="D165" s="132"/>
      <c r="E165" s="132"/>
      <c r="F165" s="133"/>
      <c r="G165" s="65">
        <f>SUM(G152:G164)</f>
        <v>0</v>
      </c>
    </row>
    <row r="166" spans="1:7" ht="24" customHeight="1">
      <c r="A166" s="76" t="s">
        <v>452</v>
      </c>
      <c r="B166" s="142" t="s">
        <v>1</v>
      </c>
      <c r="C166" s="143"/>
      <c r="D166" s="143"/>
      <c r="E166" s="143"/>
      <c r="F166" s="143"/>
      <c r="G166" s="144"/>
    </row>
    <row r="167" spans="1:7" ht="22.5">
      <c r="A167" s="29" t="s">
        <v>453</v>
      </c>
      <c r="B167" s="5" t="s">
        <v>192</v>
      </c>
      <c r="C167" s="127"/>
      <c r="D167" s="8" t="s">
        <v>178</v>
      </c>
      <c r="E167" s="34">
        <v>3000</v>
      </c>
      <c r="F167" s="24"/>
      <c r="G167" s="18">
        <f aca="true" t="shared" si="6" ref="G167:G188">ROUND(E167*F167,2)</f>
        <v>0</v>
      </c>
    </row>
    <row r="168" spans="1:7" ht="22.5">
      <c r="A168" s="29" t="s">
        <v>454</v>
      </c>
      <c r="B168" s="5" t="s">
        <v>10</v>
      </c>
      <c r="C168" s="127"/>
      <c r="D168" s="8" t="s">
        <v>180</v>
      </c>
      <c r="E168" s="34">
        <v>12000</v>
      </c>
      <c r="F168" s="24"/>
      <c r="G168" s="18">
        <f t="shared" si="6"/>
        <v>0</v>
      </c>
    </row>
    <row r="169" spans="1:7" ht="33.75">
      <c r="A169" s="29" t="s">
        <v>455</v>
      </c>
      <c r="B169" s="5" t="s">
        <v>11</v>
      </c>
      <c r="C169" s="127"/>
      <c r="D169" s="8" t="s">
        <v>80</v>
      </c>
      <c r="E169" s="34">
        <v>30</v>
      </c>
      <c r="F169" s="24"/>
      <c r="G169" s="18">
        <f t="shared" si="6"/>
        <v>0</v>
      </c>
    </row>
    <row r="170" spans="1:7" ht="33.75">
      <c r="A170" s="29" t="s">
        <v>456</v>
      </c>
      <c r="B170" s="5" t="s">
        <v>193</v>
      </c>
      <c r="C170" s="127"/>
      <c r="D170" s="8" t="s">
        <v>80</v>
      </c>
      <c r="E170" s="34">
        <v>30</v>
      </c>
      <c r="F170" s="24"/>
      <c r="G170" s="18">
        <f t="shared" si="6"/>
        <v>0</v>
      </c>
    </row>
    <row r="171" spans="1:7" ht="44.25" customHeight="1">
      <c r="A171" s="29" t="s">
        <v>457</v>
      </c>
      <c r="B171" s="5" t="s">
        <v>194</v>
      </c>
      <c r="C171" s="127"/>
      <c r="D171" s="8" t="s">
        <v>80</v>
      </c>
      <c r="E171" s="34">
        <v>30</v>
      </c>
      <c r="F171" s="24"/>
      <c r="G171" s="18">
        <f t="shared" si="6"/>
        <v>0</v>
      </c>
    </row>
    <row r="172" spans="1:7" ht="36.75" customHeight="1">
      <c r="A172" s="29" t="s">
        <v>458</v>
      </c>
      <c r="B172" s="5" t="s">
        <v>215</v>
      </c>
      <c r="C172" s="127"/>
      <c r="D172" s="8" t="s">
        <v>178</v>
      </c>
      <c r="E172" s="34">
        <v>30</v>
      </c>
      <c r="F172" s="24"/>
      <c r="G172" s="18">
        <f t="shared" si="6"/>
        <v>0</v>
      </c>
    </row>
    <row r="173" spans="1:7" ht="36" customHeight="1">
      <c r="A173" s="29" t="s">
        <v>459</v>
      </c>
      <c r="B173" s="5" t="s">
        <v>214</v>
      </c>
      <c r="C173" s="127"/>
      <c r="D173" s="8" t="s">
        <v>180</v>
      </c>
      <c r="E173" s="34">
        <v>30</v>
      </c>
      <c r="F173" s="24"/>
      <c r="G173" s="18">
        <f t="shared" si="6"/>
        <v>0</v>
      </c>
    </row>
    <row r="174" spans="1:7" ht="34.5" customHeight="1">
      <c r="A174" s="29" t="s">
        <v>460</v>
      </c>
      <c r="B174" s="5" t="s">
        <v>2</v>
      </c>
      <c r="C174" s="127"/>
      <c r="D174" s="8" t="s">
        <v>180</v>
      </c>
      <c r="E174" s="34">
        <v>2</v>
      </c>
      <c r="F174" s="24"/>
      <c r="G174" s="18">
        <f t="shared" si="6"/>
        <v>0</v>
      </c>
    </row>
    <row r="175" spans="1:7" ht="35.25" customHeight="1">
      <c r="A175" s="29" t="s">
        <v>461</v>
      </c>
      <c r="B175" s="5" t="s">
        <v>12</v>
      </c>
      <c r="C175" s="127"/>
      <c r="D175" s="8" t="s">
        <v>180</v>
      </c>
      <c r="E175" s="34">
        <v>4000</v>
      </c>
      <c r="F175" s="24"/>
      <c r="G175" s="18">
        <f t="shared" si="6"/>
        <v>0</v>
      </c>
    </row>
    <row r="176" spans="1:7" ht="24" customHeight="1">
      <c r="A176" s="29" t="s">
        <v>462</v>
      </c>
      <c r="B176" s="5" t="s">
        <v>13</v>
      </c>
      <c r="C176" s="127"/>
      <c r="D176" s="8" t="s">
        <v>180</v>
      </c>
      <c r="E176" s="34">
        <v>8000</v>
      </c>
      <c r="F176" s="24"/>
      <c r="G176" s="18">
        <f t="shared" si="6"/>
        <v>0</v>
      </c>
    </row>
    <row r="177" spans="1:7" ht="24" customHeight="1">
      <c r="A177" s="29" t="s">
        <v>463</v>
      </c>
      <c r="B177" s="5" t="s">
        <v>195</v>
      </c>
      <c r="C177" s="127"/>
      <c r="D177" s="8" t="s">
        <v>178</v>
      </c>
      <c r="E177" s="34">
        <v>22</v>
      </c>
      <c r="F177" s="24"/>
      <c r="G177" s="18">
        <f t="shared" si="6"/>
        <v>0</v>
      </c>
    </row>
    <row r="178" spans="1:7" ht="24" customHeight="1">
      <c r="A178" s="29" t="s">
        <v>464</v>
      </c>
      <c r="B178" s="5" t="s">
        <v>14</v>
      </c>
      <c r="C178" s="127"/>
      <c r="D178" s="8" t="s">
        <v>5</v>
      </c>
      <c r="E178" s="34">
        <v>100</v>
      </c>
      <c r="F178" s="24"/>
      <c r="G178" s="18">
        <f t="shared" si="6"/>
        <v>0</v>
      </c>
    </row>
    <row r="179" spans="1:7" ht="30" customHeight="1">
      <c r="A179" s="29" t="s">
        <v>465</v>
      </c>
      <c r="B179" s="5" t="s">
        <v>15</v>
      </c>
      <c r="C179" s="127"/>
      <c r="D179" s="8" t="s">
        <v>80</v>
      </c>
      <c r="E179" s="34">
        <v>10</v>
      </c>
      <c r="F179" s="24"/>
      <c r="G179" s="18">
        <f t="shared" si="6"/>
        <v>0</v>
      </c>
    </row>
    <row r="180" spans="1:7" ht="24" customHeight="1">
      <c r="A180" s="29" t="s">
        <v>466</v>
      </c>
      <c r="B180" s="5" t="s">
        <v>16</v>
      </c>
      <c r="C180" s="127"/>
      <c r="D180" s="8" t="s">
        <v>80</v>
      </c>
      <c r="E180" s="34">
        <v>3</v>
      </c>
      <c r="F180" s="24"/>
      <c r="G180" s="18">
        <f t="shared" si="6"/>
        <v>0</v>
      </c>
    </row>
    <row r="181" spans="1:7" ht="24" customHeight="1">
      <c r="A181" s="29" t="s">
        <v>467</v>
      </c>
      <c r="B181" s="5" t="s">
        <v>17</v>
      </c>
      <c r="C181" s="127"/>
      <c r="D181" s="8" t="s">
        <v>178</v>
      </c>
      <c r="E181" s="34">
        <v>30</v>
      </c>
      <c r="F181" s="24"/>
      <c r="G181" s="18">
        <f t="shared" si="6"/>
        <v>0</v>
      </c>
    </row>
    <row r="182" spans="1:7" ht="24" customHeight="1">
      <c r="A182" s="29" t="s">
        <v>468</v>
      </c>
      <c r="B182" s="5" t="s">
        <v>18</v>
      </c>
      <c r="C182" s="127"/>
      <c r="D182" s="8" t="s">
        <v>80</v>
      </c>
      <c r="E182" s="34">
        <v>7</v>
      </c>
      <c r="F182" s="24"/>
      <c r="G182" s="18">
        <f t="shared" si="6"/>
        <v>0</v>
      </c>
    </row>
    <row r="183" spans="1:7" ht="24" customHeight="1">
      <c r="A183" s="29" t="s">
        <v>469</v>
      </c>
      <c r="B183" s="5" t="s">
        <v>19</v>
      </c>
      <c r="C183" s="127"/>
      <c r="D183" s="8" t="s">
        <v>178</v>
      </c>
      <c r="E183" s="34">
        <v>5</v>
      </c>
      <c r="F183" s="24"/>
      <c r="G183" s="18">
        <f t="shared" si="6"/>
        <v>0</v>
      </c>
    </row>
    <row r="184" spans="1:7" ht="24" customHeight="1">
      <c r="A184" s="29" t="s">
        <v>470</v>
      </c>
      <c r="B184" s="5" t="s">
        <v>20</v>
      </c>
      <c r="C184" s="127"/>
      <c r="D184" s="8" t="s">
        <v>80</v>
      </c>
      <c r="E184" s="34">
        <v>5</v>
      </c>
      <c r="F184" s="24"/>
      <c r="G184" s="18">
        <f t="shared" si="6"/>
        <v>0</v>
      </c>
    </row>
    <row r="185" spans="1:7" ht="24" customHeight="1">
      <c r="A185" s="29" t="s">
        <v>471</v>
      </c>
      <c r="B185" s="5" t="s">
        <v>3</v>
      </c>
      <c r="C185" s="127"/>
      <c r="D185" s="8" t="s">
        <v>80</v>
      </c>
      <c r="E185" s="34">
        <v>5</v>
      </c>
      <c r="F185" s="24"/>
      <c r="G185" s="18">
        <f t="shared" si="6"/>
        <v>0</v>
      </c>
    </row>
    <row r="186" spans="1:7" ht="24" customHeight="1">
      <c r="A186" s="29" t="s">
        <v>472</v>
      </c>
      <c r="B186" s="115" t="s">
        <v>289</v>
      </c>
      <c r="C186" s="127"/>
      <c r="D186" s="8" t="s">
        <v>80</v>
      </c>
      <c r="E186" s="34">
        <v>10</v>
      </c>
      <c r="F186" s="24"/>
      <c r="G186" s="18">
        <f t="shared" si="6"/>
        <v>0</v>
      </c>
    </row>
    <row r="187" spans="1:7" ht="24" customHeight="1">
      <c r="A187" s="29" t="s">
        <v>473</v>
      </c>
      <c r="B187" s="115" t="s">
        <v>283</v>
      </c>
      <c r="C187" s="127"/>
      <c r="D187" s="8" t="s">
        <v>80</v>
      </c>
      <c r="E187" s="34">
        <v>1</v>
      </c>
      <c r="F187" s="24"/>
      <c r="G187" s="18">
        <f t="shared" si="6"/>
        <v>0</v>
      </c>
    </row>
    <row r="188" spans="1:7" ht="24" customHeight="1">
      <c r="A188" s="29" t="s">
        <v>474</v>
      </c>
      <c r="B188" s="115" t="s">
        <v>284</v>
      </c>
      <c r="C188" s="127"/>
      <c r="D188" s="8" t="s">
        <v>180</v>
      </c>
      <c r="E188" s="34">
        <v>6</v>
      </c>
      <c r="F188" s="24"/>
      <c r="G188" s="18">
        <f t="shared" si="6"/>
        <v>0</v>
      </c>
    </row>
    <row r="189" spans="1:7" ht="24" customHeight="1">
      <c r="A189" s="134" t="s">
        <v>4</v>
      </c>
      <c r="B189" s="135"/>
      <c r="C189" s="135"/>
      <c r="D189" s="135"/>
      <c r="E189" s="135"/>
      <c r="F189" s="136"/>
      <c r="G189" s="65">
        <f>SUM(G167:G188)</f>
        <v>0</v>
      </c>
    </row>
    <row r="190" spans="1:7" ht="30.75" customHeight="1">
      <c r="A190" s="150" t="s">
        <v>7</v>
      </c>
      <c r="B190" s="151"/>
      <c r="C190" s="151"/>
      <c r="D190" s="151"/>
      <c r="E190" s="151"/>
      <c r="F190" s="151"/>
      <c r="G190" s="66">
        <f>G189+G165+G150+G68+G29</f>
        <v>0</v>
      </c>
    </row>
    <row r="191" spans="1:7" ht="30.75" customHeight="1">
      <c r="A191" s="42" t="s">
        <v>9</v>
      </c>
      <c r="B191" s="137" t="s">
        <v>6</v>
      </c>
      <c r="C191" s="138"/>
      <c r="D191" s="138"/>
      <c r="E191" s="138"/>
      <c r="F191" s="138"/>
      <c r="G191" s="139"/>
    </row>
    <row r="192" spans="1:7" ht="30.75" customHeight="1">
      <c r="A192" s="21"/>
      <c r="B192" s="109" t="s">
        <v>67</v>
      </c>
      <c r="C192" s="109" t="s">
        <v>33</v>
      </c>
      <c r="D192" s="110"/>
      <c r="E192" s="110"/>
      <c r="F192" s="110"/>
      <c r="G192" s="108"/>
    </row>
    <row r="193" spans="1:7" ht="21" customHeight="1">
      <c r="A193" s="19" t="s">
        <v>34</v>
      </c>
      <c r="B193" s="116" t="s">
        <v>290</v>
      </c>
      <c r="C193" s="93"/>
      <c r="D193" s="27" t="s">
        <v>180</v>
      </c>
      <c r="E193" s="34">
        <v>36</v>
      </c>
      <c r="F193" s="24"/>
      <c r="G193" s="18">
        <f aca="true" t="shared" si="7" ref="G193:G222">ROUND(E193*F193,2)</f>
        <v>0</v>
      </c>
    </row>
    <row r="194" spans="1:7" ht="41.25" customHeight="1">
      <c r="A194" s="19" t="s">
        <v>35</v>
      </c>
      <c r="B194" s="6" t="s">
        <v>254</v>
      </c>
      <c r="C194" s="117" t="s">
        <v>265</v>
      </c>
      <c r="D194" s="3" t="s">
        <v>180</v>
      </c>
      <c r="E194" s="34">
        <v>1</v>
      </c>
      <c r="F194" s="24"/>
      <c r="G194" s="18">
        <f t="shared" si="7"/>
        <v>0</v>
      </c>
    </row>
    <row r="195" spans="1:7" ht="33" customHeight="1">
      <c r="A195" s="19" t="s">
        <v>36</v>
      </c>
      <c r="B195" s="5" t="s">
        <v>255</v>
      </c>
      <c r="C195" s="94" t="s">
        <v>65</v>
      </c>
      <c r="D195" s="3" t="s">
        <v>180</v>
      </c>
      <c r="E195" s="34">
        <v>3</v>
      </c>
      <c r="F195" s="24"/>
      <c r="G195" s="18">
        <f t="shared" si="7"/>
        <v>0</v>
      </c>
    </row>
    <row r="196" spans="1:7" ht="28.5" customHeight="1">
      <c r="A196" s="19" t="s">
        <v>37</v>
      </c>
      <c r="B196" s="5" t="s">
        <v>253</v>
      </c>
      <c r="C196" s="94" t="s">
        <v>266</v>
      </c>
      <c r="D196" s="3" t="s">
        <v>178</v>
      </c>
      <c r="E196" s="34">
        <v>6</v>
      </c>
      <c r="F196" s="24"/>
      <c r="G196" s="18">
        <f t="shared" si="7"/>
        <v>0</v>
      </c>
    </row>
    <row r="197" spans="1:7" ht="26.25" customHeight="1">
      <c r="A197" s="19" t="s">
        <v>38</v>
      </c>
      <c r="B197" s="5" t="s">
        <v>252</v>
      </c>
      <c r="C197" s="94" t="s">
        <v>291</v>
      </c>
      <c r="D197" s="3" t="s">
        <v>180</v>
      </c>
      <c r="E197" s="34">
        <v>2</v>
      </c>
      <c r="F197" s="24"/>
      <c r="G197" s="18">
        <f t="shared" si="7"/>
        <v>0</v>
      </c>
    </row>
    <row r="198" spans="1:7" ht="21" customHeight="1">
      <c r="A198" s="19" t="s">
        <v>39</v>
      </c>
      <c r="B198" s="5" t="s">
        <v>251</v>
      </c>
      <c r="C198" s="94" t="s">
        <v>267</v>
      </c>
      <c r="D198" s="3" t="s">
        <v>180</v>
      </c>
      <c r="E198" s="34">
        <v>6</v>
      </c>
      <c r="F198" s="24"/>
      <c r="G198" s="18">
        <f t="shared" si="7"/>
        <v>0</v>
      </c>
    </row>
    <row r="199" spans="1:7" ht="21" customHeight="1">
      <c r="A199" s="19" t="s">
        <v>40</v>
      </c>
      <c r="B199" s="5" t="s">
        <v>250</v>
      </c>
      <c r="C199" s="94" t="s">
        <v>268</v>
      </c>
      <c r="D199" s="3" t="s">
        <v>180</v>
      </c>
      <c r="E199" s="34">
        <v>1</v>
      </c>
      <c r="F199" s="24"/>
      <c r="G199" s="18">
        <f t="shared" si="7"/>
        <v>0</v>
      </c>
    </row>
    <row r="200" spans="1:7" ht="27" customHeight="1">
      <c r="A200" s="19" t="s">
        <v>41</v>
      </c>
      <c r="B200" s="118" t="s">
        <v>292</v>
      </c>
      <c r="C200" s="94" t="s">
        <v>293</v>
      </c>
      <c r="D200" s="3" t="s">
        <v>180</v>
      </c>
      <c r="E200" s="34">
        <v>3</v>
      </c>
      <c r="F200" s="24"/>
      <c r="G200" s="18">
        <f t="shared" si="7"/>
        <v>0</v>
      </c>
    </row>
    <row r="201" spans="1:7" ht="28.5" customHeight="1">
      <c r="A201" s="19" t="s">
        <v>42</v>
      </c>
      <c r="B201" s="79" t="s">
        <v>245</v>
      </c>
      <c r="C201" s="94" t="s">
        <v>269</v>
      </c>
      <c r="D201" s="3" t="s">
        <v>180</v>
      </c>
      <c r="E201" s="34">
        <v>8</v>
      </c>
      <c r="F201" s="24"/>
      <c r="G201" s="18">
        <f t="shared" si="7"/>
        <v>0</v>
      </c>
    </row>
    <row r="202" spans="1:7" ht="31.5" customHeight="1">
      <c r="A202" s="19" t="s">
        <v>43</v>
      </c>
      <c r="B202" s="79" t="s">
        <v>246</v>
      </c>
      <c r="C202" s="94" t="s">
        <v>270</v>
      </c>
      <c r="D202" s="3" t="s">
        <v>180</v>
      </c>
      <c r="E202" s="34">
        <v>4</v>
      </c>
      <c r="F202" s="24"/>
      <c r="G202" s="18">
        <f t="shared" si="7"/>
        <v>0</v>
      </c>
    </row>
    <row r="203" spans="1:7" ht="30" customHeight="1">
      <c r="A203" s="19" t="s">
        <v>44</v>
      </c>
      <c r="B203" s="79" t="s">
        <v>247</v>
      </c>
      <c r="C203" s="94" t="s">
        <v>271</v>
      </c>
      <c r="D203" s="3" t="s">
        <v>180</v>
      </c>
      <c r="E203" s="34">
        <v>4</v>
      </c>
      <c r="F203" s="24"/>
      <c r="G203" s="18">
        <f t="shared" si="7"/>
        <v>0</v>
      </c>
    </row>
    <row r="204" spans="1:7" ht="25.5" customHeight="1">
      <c r="A204" s="19" t="s">
        <v>45</v>
      </c>
      <c r="B204" s="79" t="s">
        <v>248</v>
      </c>
      <c r="C204" s="94" t="s">
        <v>21</v>
      </c>
      <c r="D204" s="3" t="s">
        <v>180</v>
      </c>
      <c r="E204" s="34">
        <v>4</v>
      </c>
      <c r="F204" s="24"/>
      <c r="G204" s="18">
        <f t="shared" si="7"/>
        <v>0</v>
      </c>
    </row>
    <row r="205" spans="1:7" ht="28.5" customHeight="1">
      <c r="A205" s="19" t="s">
        <v>46</v>
      </c>
      <c r="B205" s="79" t="s">
        <v>294</v>
      </c>
      <c r="C205" s="94" t="s">
        <v>295</v>
      </c>
      <c r="D205" s="3" t="s">
        <v>180</v>
      </c>
      <c r="E205" s="34">
        <v>4</v>
      </c>
      <c r="F205" s="24"/>
      <c r="G205" s="18">
        <f t="shared" si="7"/>
        <v>0</v>
      </c>
    </row>
    <row r="206" spans="1:7" ht="30.75" customHeight="1">
      <c r="A206" s="19" t="s">
        <v>47</v>
      </c>
      <c r="B206" s="80" t="s">
        <v>249</v>
      </c>
      <c r="C206" s="94" t="s">
        <v>22</v>
      </c>
      <c r="D206" s="3" t="s">
        <v>180</v>
      </c>
      <c r="E206" s="34">
        <v>4</v>
      </c>
      <c r="F206" s="24"/>
      <c r="G206" s="18">
        <f t="shared" si="7"/>
        <v>0</v>
      </c>
    </row>
    <row r="207" spans="1:7" ht="27" customHeight="1">
      <c r="A207" s="19" t="s">
        <v>48</v>
      </c>
      <c r="B207" s="80" t="s">
        <v>256</v>
      </c>
      <c r="C207" s="94" t="s">
        <v>23</v>
      </c>
      <c r="D207" s="3" t="s">
        <v>180</v>
      </c>
      <c r="E207" s="34">
        <v>3</v>
      </c>
      <c r="F207" s="24"/>
      <c r="G207" s="18">
        <f t="shared" si="7"/>
        <v>0</v>
      </c>
    </row>
    <row r="208" spans="1:7" ht="27" customHeight="1">
      <c r="A208" s="19" t="s">
        <v>49</v>
      </c>
      <c r="B208" s="80" t="s">
        <v>242</v>
      </c>
      <c r="C208" s="94" t="s">
        <v>24</v>
      </c>
      <c r="D208" s="3" t="s">
        <v>180</v>
      </c>
      <c r="E208" s="34">
        <v>3</v>
      </c>
      <c r="F208" s="24"/>
      <c r="G208" s="18">
        <f t="shared" si="7"/>
        <v>0</v>
      </c>
    </row>
    <row r="209" spans="1:7" ht="27" customHeight="1">
      <c r="A209" s="19" t="s">
        <v>50</v>
      </c>
      <c r="B209" s="80" t="s">
        <v>241</v>
      </c>
      <c r="C209" s="94" t="s">
        <v>25</v>
      </c>
      <c r="D209" s="3" t="s">
        <v>180</v>
      </c>
      <c r="E209" s="34">
        <v>3</v>
      </c>
      <c r="F209" s="24"/>
      <c r="G209" s="18">
        <f t="shared" si="7"/>
        <v>0</v>
      </c>
    </row>
    <row r="210" spans="1:7" ht="21" customHeight="1">
      <c r="A210" s="19" t="s">
        <v>51</v>
      </c>
      <c r="B210" s="121" t="s">
        <v>296</v>
      </c>
      <c r="C210" s="107" t="s">
        <v>297</v>
      </c>
      <c r="D210" s="3" t="s">
        <v>180</v>
      </c>
      <c r="E210" s="34">
        <v>6</v>
      </c>
      <c r="F210" s="24"/>
      <c r="G210" s="18">
        <f t="shared" si="7"/>
        <v>0</v>
      </c>
    </row>
    <row r="211" spans="1:7" ht="31.5" customHeight="1">
      <c r="A211" s="19" t="s">
        <v>52</v>
      </c>
      <c r="B211" s="31" t="s">
        <v>239</v>
      </c>
      <c r="C211" s="105" t="s">
        <v>26</v>
      </c>
      <c r="D211" s="3" t="s">
        <v>180</v>
      </c>
      <c r="E211" s="3">
        <v>5</v>
      </c>
      <c r="F211" s="24"/>
      <c r="G211" s="18">
        <f t="shared" si="7"/>
        <v>0</v>
      </c>
    </row>
    <row r="212" spans="1:7" ht="30" customHeight="1">
      <c r="A212" s="19" t="s">
        <v>53</v>
      </c>
      <c r="B212" s="31" t="s">
        <v>240</v>
      </c>
      <c r="C212" s="105" t="s">
        <v>27</v>
      </c>
      <c r="D212" s="3" t="s">
        <v>180</v>
      </c>
      <c r="E212" s="3">
        <v>1</v>
      </c>
      <c r="F212" s="24"/>
      <c r="G212" s="18">
        <f t="shared" si="7"/>
        <v>0</v>
      </c>
    </row>
    <row r="213" spans="1:7" ht="30" customHeight="1">
      <c r="A213" s="19" t="s">
        <v>54</v>
      </c>
      <c r="B213" s="31" t="s">
        <v>257</v>
      </c>
      <c r="C213" s="119" t="s">
        <v>28</v>
      </c>
      <c r="D213" s="3" t="s">
        <v>180</v>
      </c>
      <c r="E213" s="3">
        <v>1</v>
      </c>
      <c r="F213" s="24"/>
      <c r="G213" s="18">
        <f t="shared" si="7"/>
        <v>0</v>
      </c>
    </row>
    <row r="214" spans="1:7" ht="30" customHeight="1">
      <c r="A214" s="19" t="s">
        <v>55</v>
      </c>
      <c r="B214" s="121" t="s">
        <v>258</v>
      </c>
      <c r="C214" s="122" t="s">
        <v>272</v>
      </c>
      <c r="D214" s="3" t="s">
        <v>180</v>
      </c>
      <c r="E214" s="3">
        <v>6</v>
      </c>
      <c r="F214" s="24"/>
      <c r="G214" s="18">
        <f t="shared" si="7"/>
        <v>0</v>
      </c>
    </row>
    <row r="215" spans="1:7" ht="30" customHeight="1">
      <c r="A215" s="19" t="s">
        <v>56</v>
      </c>
      <c r="B215" s="121" t="s">
        <v>259</v>
      </c>
      <c r="C215" s="122" t="s">
        <v>273</v>
      </c>
      <c r="D215" s="3" t="s">
        <v>180</v>
      </c>
      <c r="E215" s="3">
        <v>2</v>
      </c>
      <c r="F215" s="24"/>
      <c r="G215" s="18">
        <f t="shared" si="7"/>
        <v>0</v>
      </c>
    </row>
    <row r="216" spans="1:7" ht="30" customHeight="1" thickBot="1">
      <c r="A216" s="87" t="s">
        <v>57</v>
      </c>
      <c r="B216" s="123" t="s">
        <v>260</v>
      </c>
      <c r="C216" s="124" t="s">
        <v>274</v>
      </c>
      <c r="D216" s="83" t="s">
        <v>180</v>
      </c>
      <c r="E216" s="83">
        <v>2</v>
      </c>
      <c r="F216" s="70"/>
      <c r="G216" s="71">
        <f t="shared" si="7"/>
        <v>0</v>
      </c>
    </row>
    <row r="217" spans="1:7" ht="30" customHeight="1">
      <c r="A217" s="72" t="s">
        <v>58</v>
      </c>
      <c r="B217" s="25" t="s">
        <v>261</v>
      </c>
      <c r="C217" s="120" t="s">
        <v>29</v>
      </c>
      <c r="D217" s="82"/>
      <c r="E217" s="82">
        <v>5</v>
      </c>
      <c r="F217" s="67"/>
      <c r="G217" s="64">
        <f t="shared" si="7"/>
        <v>0</v>
      </c>
    </row>
    <row r="218" spans="1:7" ht="30" customHeight="1">
      <c r="A218" s="81" t="s">
        <v>59</v>
      </c>
      <c r="B218" s="25" t="s">
        <v>262</v>
      </c>
      <c r="C218" s="119" t="s">
        <v>31</v>
      </c>
      <c r="D218" s="3" t="s">
        <v>180</v>
      </c>
      <c r="E218" s="34">
        <v>3</v>
      </c>
      <c r="F218" s="24"/>
      <c r="G218" s="18">
        <f t="shared" si="7"/>
        <v>0</v>
      </c>
    </row>
    <row r="219" spans="1:7" ht="30" customHeight="1">
      <c r="A219" s="81" t="s">
        <v>60</v>
      </c>
      <c r="B219" s="5" t="s">
        <v>263</v>
      </c>
      <c r="C219" s="95" t="s">
        <v>30</v>
      </c>
      <c r="D219" s="3" t="s">
        <v>180</v>
      </c>
      <c r="E219" s="34">
        <v>3</v>
      </c>
      <c r="F219" s="24"/>
      <c r="G219" s="18">
        <f t="shared" si="7"/>
        <v>0</v>
      </c>
    </row>
    <row r="220" spans="1:7" ht="30" customHeight="1" thickBot="1">
      <c r="A220" s="68" t="s">
        <v>61</v>
      </c>
      <c r="B220" s="84" t="s">
        <v>264</v>
      </c>
      <c r="C220" s="96" t="s">
        <v>32</v>
      </c>
      <c r="D220" s="83" t="s">
        <v>180</v>
      </c>
      <c r="E220" s="69">
        <v>3</v>
      </c>
      <c r="F220" s="70"/>
      <c r="G220" s="71">
        <f t="shared" si="7"/>
        <v>0</v>
      </c>
    </row>
    <row r="221" spans="1:7" ht="30" customHeight="1">
      <c r="A221" s="72" t="s">
        <v>62</v>
      </c>
      <c r="B221" s="85" t="s">
        <v>243</v>
      </c>
      <c r="C221" s="97" t="s">
        <v>275</v>
      </c>
      <c r="D221" s="3" t="s">
        <v>180</v>
      </c>
      <c r="E221" s="86">
        <v>7</v>
      </c>
      <c r="F221" s="67"/>
      <c r="G221" s="64">
        <f t="shared" si="7"/>
        <v>0</v>
      </c>
    </row>
    <row r="222" spans="1:7" ht="21" customHeight="1" thickBot="1">
      <c r="A222" s="81" t="s">
        <v>63</v>
      </c>
      <c r="B222" s="78" t="s">
        <v>244</v>
      </c>
      <c r="C222" s="98" t="s">
        <v>276</v>
      </c>
      <c r="D222" s="3" t="s">
        <v>180</v>
      </c>
      <c r="E222" s="34">
        <v>15</v>
      </c>
      <c r="F222" s="24"/>
      <c r="G222" s="18">
        <f t="shared" si="7"/>
        <v>0</v>
      </c>
    </row>
    <row r="223" spans="1:7" ht="16.5" customHeight="1" thickBot="1" thickTop="1">
      <c r="A223" s="20"/>
      <c r="B223" s="140" t="s">
        <v>64</v>
      </c>
      <c r="C223" s="132"/>
      <c r="D223" s="135"/>
      <c r="E223" s="135"/>
      <c r="F223" s="141"/>
      <c r="G223" s="32">
        <f>SUM(G193:G222)</f>
        <v>0</v>
      </c>
    </row>
    <row r="224" spans="1:7" ht="27.75" customHeight="1" thickBot="1" thickTop="1">
      <c r="A224" s="22"/>
      <c r="B224" s="23"/>
      <c r="C224" s="128" t="s">
        <v>66</v>
      </c>
      <c r="D224" s="128"/>
      <c r="E224" s="128"/>
      <c r="F224" s="129"/>
      <c r="G224" s="33">
        <f>G223+G190</f>
        <v>0</v>
      </c>
    </row>
    <row r="225" ht="12" thickTop="1"/>
    <row r="228" ht="11.25" hidden="1"/>
    <row r="229" spans="2:7" s="111" customFormat="1" ht="71.25" customHeight="1">
      <c r="B229" s="131" t="s">
        <v>68</v>
      </c>
      <c r="C229" s="131"/>
      <c r="D229" s="131"/>
      <c r="E229" s="131"/>
      <c r="F229" s="131"/>
      <c r="G229" s="131"/>
    </row>
    <row r="233" spans="2:6" ht="13.5">
      <c r="B233" s="112" t="s">
        <v>69</v>
      </c>
      <c r="C233"/>
      <c r="D233" s="112" t="s">
        <v>70</v>
      </c>
      <c r="E233"/>
      <c r="F233"/>
    </row>
    <row r="234" spans="2:6" ht="13.5">
      <c r="B234" s="113" t="s">
        <v>71</v>
      </c>
      <c r="C234"/>
      <c r="D234"/>
      <c r="E234"/>
      <c r="F234" s="113" t="s">
        <v>72</v>
      </c>
    </row>
    <row r="235" spans="2:6" ht="13.5">
      <c r="B235" s="113" t="s">
        <v>73</v>
      </c>
      <c r="C235"/>
      <c r="D235"/>
      <c r="E235"/>
      <c r="F235"/>
    </row>
    <row r="236" spans="2:6" ht="12.75">
      <c r="B236" s="114"/>
      <c r="C236"/>
      <c r="D236"/>
      <c r="E236"/>
      <c r="F236"/>
    </row>
  </sheetData>
  <sheetProtection password="CCFD" sheet="1" selectLockedCells="1"/>
  <mergeCells count="18">
    <mergeCell ref="F1:G1"/>
    <mergeCell ref="B7:G7"/>
    <mergeCell ref="B8:E8"/>
    <mergeCell ref="B223:F223"/>
    <mergeCell ref="B69:G69"/>
    <mergeCell ref="B150:F150"/>
    <mergeCell ref="A190:F190"/>
    <mergeCell ref="B30:G30"/>
    <mergeCell ref="B29:F29"/>
    <mergeCell ref="C224:F224"/>
    <mergeCell ref="B2:G2"/>
    <mergeCell ref="B229:G229"/>
    <mergeCell ref="B165:F165"/>
    <mergeCell ref="A189:F189"/>
    <mergeCell ref="B191:G191"/>
    <mergeCell ref="B68:F68"/>
    <mergeCell ref="B151:G151"/>
    <mergeCell ref="B166:G166"/>
  </mergeCells>
  <printOptions horizontalCentered="1"/>
  <pageMargins left="0.35433070866141736" right="0.35433070866141736" top="0.7874015748031497" bottom="0.3937007874015748" header="0.3937007874015748" footer="0.1968503937007874"/>
  <pageSetup horizontalDpi="600" verticalDpi="600" orientation="landscape" paperSize="9" scale="95" r:id="rId1"/>
  <headerFooter alignWithMargins="0">
    <oddHeader>&amp;L&amp;8Postępowanie znak OO.271.12.2012 dostawa materiałów biurowych oraz eksploatacyjnych dla Urzędu Miasta Iławy&amp;R&amp;8Załącznik nr 4 do SIWZ szczegółowy wykaz cenowy</oddHeader>
    <oddFooter>&amp;C&amp;8Strona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UM-Iława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Burmistrz</dc:creator>
  <cp:keywords/>
  <dc:description/>
  <cp:lastModifiedBy>X</cp:lastModifiedBy>
  <cp:lastPrinted>2012-04-02T13:34:38Z</cp:lastPrinted>
  <dcterms:created xsi:type="dcterms:W3CDTF">2008-05-05T08:50:01Z</dcterms:created>
  <dcterms:modified xsi:type="dcterms:W3CDTF">2012-04-02T14:02:58Z</dcterms:modified>
  <cp:category/>
  <cp:version/>
  <cp:contentType/>
  <cp:contentStatus/>
</cp:coreProperties>
</file>