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86" windowWidth="15480" windowHeight="10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<sst xmlns="http://schemas.openxmlformats.org/spreadsheetml/2006/main" count="253" uniqueCount="200">
  <si>
    <t>PRACE ROZBIÓRKOWE I PRZYGOTOWAWCZE</t>
  </si>
  <si>
    <t>ROBOTY INSTALACYJNE</t>
  </si>
  <si>
    <t>CZĘŚĆ TOWAROWA PORTU</t>
  </si>
  <si>
    <t>CZĘŚĆ PASAŻERSKA PORTU</t>
  </si>
  <si>
    <t>INFRASTRUKTURA TECHNICZNA BEZ PRZYŁĄCZY WOD-KAN</t>
  </si>
  <si>
    <t>PRZYŁĄCZA WOD-KAN</t>
  </si>
  <si>
    <t>BUDYNEK BOSMANATU</t>
  </si>
  <si>
    <t>BUDYNEK HANGAROWY 2 POZIOMOWY</t>
  </si>
  <si>
    <t>BUDYNEK HANGAROWY 1 POZIOMOWY</t>
  </si>
  <si>
    <t>FALOCHRON - MOLO PŁN</t>
  </si>
  <si>
    <t>SLIP</t>
  </si>
  <si>
    <t>MOSTEK ZWODZONY</t>
  </si>
  <si>
    <t>POMOST CUMOWNICZY PŁN</t>
  </si>
  <si>
    <t>POMOST CUMOWNICZY POŁUDNIOWY</t>
  </si>
  <si>
    <t>POMOST CUMOWNICZY CENTRALNY</t>
  </si>
  <si>
    <t>TRAP PŁN</t>
  </si>
  <si>
    <t>TRAP CENTRALNY</t>
  </si>
  <si>
    <t>TRAP POŁUDNIOWY</t>
  </si>
  <si>
    <t>STANOWISKO ODSYSANIA NIECZYSTOŚCI Z JEDNOSTEK PŁYWAJĄCYCH</t>
  </si>
  <si>
    <t>BUDYNEK KAPITANATU</t>
  </si>
  <si>
    <t>POMOST SPACEROWY</t>
  </si>
  <si>
    <t>PŁN. STANOWISKO CUMOWNICZE STATKÓW ŻEGLUGI REGULARNEJ</t>
  </si>
  <si>
    <t>CENTR. STANOWISKO CUMOWNICZE STATKÓW ŻEGLUGI REGULARNEJ</t>
  </si>
  <si>
    <t>PŁD. STANOWISKO CUMOWNICZE STATKÓW ŻEGLUGI REGULARNEJ</t>
  </si>
  <si>
    <t>FALOCHRON- MOLO POŁUDNIOWE</t>
  </si>
  <si>
    <t>KŁADKA ŁĄCZĄCA CHODNIK Z POMOSTEM SPACEROWYM PRZY PŁN. POMOŚCIE CUMOWNICZYM DLA STATKÓW ŻEGLUGI NIEREGULARNEJ</t>
  </si>
  <si>
    <t>KŁADKA ŁĄCZĄCA CHODNIK Z POMOSTEM SPACEROWYM PRZY CENTRALNYM POMOŚCIE CUMOWNICZYM DLA STATKÓW ŻEGLUGI NIEREGULARNEJ</t>
  </si>
  <si>
    <t>KŁADKA ŁĄCZĄCA CHODNIK Z POMOSTEM SPACEROWYM PRZY PŁN. STANOWISKU CUMOWNICZYM DLA STATKÓW ŻEGLUGI REGULARNEJ</t>
  </si>
  <si>
    <t>KŁADKA ŁĄCZĄCA CHODNIK Z POMOSTEM SPACEROWYM PRZY CENTRALNYM STANOWISKU CUMOWNICZYM DLA STATKÓW ŻEGLUGI REGULARNEJ</t>
  </si>
  <si>
    <t>KŁADKA ŁĄCZĄCA CHODNIK Z POMOSTEM SPACEROWYM PRZY PŁD. STANOWISKU CUMOWNICZYM DLA STATKÓW ŻEGLUGI REGULARNEJ</t>
  </si>
  <si>
    <t>KŁADKA ŁĄCZĄCA CHODNIK Z POMOSTEM SPACEROWYM OD STRONY MOSTU BIEGNĄCEGO W CIĄGU DROGI KRAJOWEJ NR 16</t>
  </si>
  <si>
    <t>PŁN. POMOST CUMOWNICZY DLA STATKÓW PASAŻERSKICH ŻEGLUGI NIEREGULARNEJ</t>
  </si>
  <si>
    <t>CENTRALNY POMOST CUMOWNICZY DLA STATKÓW PASAŻERSKICH ŻEGLUGI NIEREGULARNEJ</t>
  </si>
  <si>
    <t>PŁD. POMOST CUMOWNICZY DLA STATKÓW PASAŻERSKICH ŻEGLUGI NIEREGULARNEJ</t>
  </si>
  <si>
    <t>TRAP PRZY PŁN. POMOŚCIE DLA STATKÓW PASAŻERSKICH ŻEGLUGI NIEREGULARNEJ</t>
  </si>
  <si>
    <t>TRAP PRZY CENTRALNYM POMOŚCIE DLA STATKÓW PASAŻERSKICH ŻEGLUGI NIEREGULARNEJ</t>
  </si>
  <si>
    <t>TRAP PRZY PŁD. POMOŚCIE DLA STATKÓW PASAŻERSKICH ŻEGLUGI NIEREGULARNEJ</t>
  </si>
  <si>
    <t>DROGI I PARKINGI</t>
  </si>
  <si>
    <t>CIĄGI PIESZE</t>
  </si>
  <si>
    <t>SIEĆ CIEPŁOWNICZA</t>
  </si>
  <si>
    <t>SIEĆ ELEKTROENERGETYCZNA</t>
  </si>
  <si>
    <t>WYSZCZEGÓLNIENIE ELEMENTÓW</t>
  </si>
  <si>
    <t>OZNACZENIE NA PLANIE ZAGOSPODAROWANIA</t>
  </si>
  <si>
    <t>3.1.</t>
  </si>
  <si>
    <t>SIEĆ WODOCIĄGOWA</t>
  </si>
  <si>
    <t>A.</t>
  </si>
  <si>
    <t>B.</t>
  </si>
  <si>
    <t>1.</t>
  </si>
  <si>
    <t>2.</t>
  </si>
  <si>
    <t>2.1</t>
  </si>
  <si>
    <t>2.1.1.</t>
  </si>
  <si>
    <t>2.1.2.</t>
  </si>
  <si>
    <t>2.1.3.</t>
  </si>
  <si>
    <t>2.2.</t>
  </si>
  <si>
    <t>2.3.</t>
  </si>
  <si>
    <t>2.3.1.</t>
  </si>
  <si>
    <t>3.</t>
  </si>
  <si>
    <t>3.3.</t>
  </si>
  <si>
    <t>3.4.</t>
  </si>
  <si>
    <t>3.5.</t>
  </si>
  <si>
    <t>3.6.</t>
  </si>
  <si>
    <t>4.</t>
  </si>
  <si>
    <t>5.</t>
  </si>
  <si>
    <t>6.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</si>
  <si>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</si>
  <si>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</si>
  <si>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</si>
  <si>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</si>
  <si>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</si>
  <si>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</si>
  <si>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</si>
  <si>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</si>
  <si>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</si>
  <si>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</si>
  <si>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</si>
  <si>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</si>
  <si>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</si>
  <si>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</si>
  <si>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</si>
  <si>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</si>
  <si>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</si>
  <si>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BUDOWA NABRZEŻA  WRAZ Z URZĄDZENIAMI WODNYMI, W TYM:</t>
  </si>
  <si>
    <t>DOKUMENTACJA PROJEKTOWA</t>
  </si>
  <si>
    <t>BUDOWA PORTU WRAZ Z WYPOSAŻENIEM</t>
  </si>
  <si>
    <t>ROBOTY BUDOWLANO-MONTAŻOWE OGÓŁEM, W TYM</t>
  </si>
  <si>
    <t xml:space="preserve"> ROBOTY ZIEMNE I STAN SUROWY OTWARTY</t>
  </si>
  <si>
    <t>WYPOSAŻENIE OGÓŁEM, W TYM:</t>
  </si>
  <si>
    <t>PODNOŚNIKI DLA NIEPEŁNOSPRAWNYCH</t>
  </si>
  <si>
    <t>SIEĆ KANALIZACJI DESZCZOWEJ</t>
  </si>
  <si>
    <t>SIEĆ KANALIZACJI SANITARNEJ</t>
  </si>
  <si>
    <t>4.18</t>
  </si>
  <si>
    <t xml:space="preserve">2. </t>
  </si>
  <si>
    <t>4.1.2</t>
  </si>
  <si>
    <t>3.1.1</t>
  </si>
  <si>
    <t>3.1.2.</t>
  </si>
  <si>
    <t>3.1.3.</t>
  </si>
  <si>
    <t>4.1.</t>
  </si>
  <si>
    <t>4.1.1</t>
  </si>
  <si>
    <t>4.1.3.</t>
  </si>
  <si>
    <t xml:space="preserve">WYPOSAŻENIE </t>
  </si>
  <si>
    <t>5.1</t>
  </si>
  <si>
    <t>5.3</t>
  </si>
  <si>
    <t>5.4</t>
  </si>
  <si>
    <t>5.5.</t>
  </si>
  <si>
    <t>5.6.</t>
  </si>
  <si>
    <t>5.7.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</si>
  <si>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</si>
  <si>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</si>
  <si>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</si>
  <si>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</si>
  <si>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</si>
  <si>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</si>
  <si>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</si>
  <si>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</si>
  <si>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</si>
  <si>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</si>
  <si>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</si>
  <si>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</si>
  <si>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</si>
  <si>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MIEJSCOWE POGŁĘBIENIE ZBIORNIKA WODNEGO</t>
  </si>
  <si>
    <t>6.14</t>
  </si>
  <si>
    <t>WARTOŚĆ NETTO</t>
  </si>
  <si>
    <t>ZAPROJEKTOWANIE I BUDOWA COKOŁU POD POMNIK ST. ŻEROMSKIEGO</t>
  </si>
  <si>
    <t>PRACE ROZBIÓRKOWE I PRZYGOTOWAWCZE ( w tym rozbiórka i przeniesienie istniejącego pomnika Stefana Żeromskiego)</t>
  </si>
  <si>
    <t>ROBOTY BUDOWLANO-MONTAŻOWE (bez kosztów rozbiórki i przeniesienia)</t>
  </si>
  <si>
    <t>C.</t>
  </si>
  <si>
    <t>D.</t>
  </si>
  <si>
    <t>ROBOTY BUDOWLANE I WYKOŃCZENIOWE</t>
  </si>
  <si>
    <t>ROBOTY ZIEMNE I STAN SUROWY OTWARTY</t>
  </si>
  <si>
    <t>ROBOTY BUDOWLANE I WYKOŃĆZENIOWE</t>
  </si>
  <si>
    <t>w tym PODNOŚNIKI DLA NIEPEŁNOSPRAWNYCH</t>
  </si>
  <si>
    <t>WYPOSAŻENIE OGÓŁEM</t>
  </si>
  <si>
    <t>KONCEPCJA PROJEKTOWA</t>
  </si>
  <si>
    <t>PROJEKT BUDOWLANY I WYKONAWCZY</t>
  </si>
  <si>
    <t>Lp.</t>
  </si>
  <si>
    <t>3.3.1</t>
  </si>
  <si>
    <t>5.1.1</t>
  </si>
  <si>
    <t>5.1.2</t>
  </si>
  <si>
    <t>5.1.3</t>
  </si>
  <si>
    <t>ZIELEŃ I MAŁA ARCHITEKTURA</t>
  </si>
  <si>
    <t>ZAGOSPODAROWANIE TERENU (DROGI, PARKINGI, CHODNIKI, ZIELEŃ, MAŁĄ ARCHITEKTURA)</t>
  </si>
  <si>
    <t>6.15</t>
  </si>
  <si>
    <t xml:space="preserve">BUDOWA NABRZEŻA </t>
  </si>
  <si>
    <t>4.19</t>
  </si>
  <si>
    <t>BUDOWA NABRZEŻA</t>
  </si>
  <si>
    <t>ŻURAW PRZY POMOŚCIE PŁN</t>
  </si>
  <si>
    <t>ŻURAW PRZY POMOŚCIE CENTR.</t>
  </si>
  <si>
    <t>ŻURAW PRZY POMOŚCIE PŁD</t>
  </si>
  <si>
    <t>ŻURAW PRZY HANGARZE JEDNOPOZIOMOWYM</t>
  </si>
  <si>
    <t>PRZYŁĄCZA DO BUDYNKU KAPITANATU</t>
  </si>
  <si>
    <t>W TYM PRZYŁĄCZA WOD-KAN</t>
  </si>
  <si>
    <t>DOKUMENTACJA WG ZAŁĄCZNIKA NR 1 DO UMOWY (BEZ KONCEPCJI)</t>
  </si>
  <si>
    <t>1.1.</t>
  </si>
  <si>
    <t>1.2.</t>
  </si>
  <si>
    <t>6.16</t>
  </si>
  <si>
    <t>2.2.1</t>
  </si>
  <si>
    <t>2.2.2</t>
  </si>
  <si>
    <t>POZOSTAŁE PRZYŁĄCZA</t>
  </si>
  <si>
    <t>2.3.2.</t>
  </si>
  <si>
    <t>POZOSTAŁE WYPOSAŻENIE</t>
  </si>
  <si>
    <t>3.1.1.</t>
  </si>
  <si>
    <t>3.1.2</t>
  </si>
  <si>
    <t>3.1.3</t>
  </si>
  <si>
    <t>3.3.2</t>
  </si>
  <si>
    <t>WYCIĄGARKI ( wg. PFU żurawie transportowe)</t>
  </si>
  <si>
    <t>4.2.1</t>
  </si>
  <si>
    <t>4.2.2</t>
  </si>
  <si>
    <t>3.2</t>
  </si>
  <si>
    <t>3.2.1</t>
  </si>
  <si>
    <t>3.2.2</t>
  </si>
  <si>
    <t>PRZYŁĄCZA DO HANGARU 1 POZIOMOWEGO</t>
  </si>
  <si>
    <t>PRZYŁĄCZA DO HANGARU 2 POZIOMOWEGO</t>
  </si>
  <si>
    <t>PRZYŁĄCZA DO BUDYNKU BOSMANATU</t>
  </si>
  <si>
    <t>2.3.1</t>
  </si>
  <si>
    <t>2.2</t>
  </si>
  <si>
    <t>3.2.</t>
  </si>
  <si>
    <t>Lata realizacji</t>
  </si>
  <si>
    <t>rok20…</t>
  </si>
  <si>
    <t>kw I</t>
  </si>
  <si>
    <t>kw II</t>
  </si>
  <si>
    <t>kw III</t>
  </si>
  <si>
    <t>kw IV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</si>
  <si>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</si>
  <si>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</si>
  <si>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</si>
  <si>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</si>
  <si>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</si>
  <si>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</si>
  <si>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</si>
  <si>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</si>
  <si>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</si>
  <si>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</si>
  <si>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</si>
  <si>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</si>
  <si>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WZÓR HARMONOGRAMU RZECZOWO-FINANSOWEGO - DO UMOWY</t>
  </si>
  <si>
    <t>POZOSTAŁE ROBOTY</t>
  </si>
  <si>
    <t>2.1.4.</t>
  </si>
  <si>
    <t>3.1.4.</t>
  </si>
  <si>
    <t>4.1.4.</t>
  </si>
  <si>
    <t>Załącznik nr 5 do SIWZ w postępowaniu znak OO.3410-31/11 wzór haromonogramu rzeczowo-finansowego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</si>
</sst>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4" fontId="14" fillId="0" borderId="2" xfId="0" applyNumberFormat="1" applyFont="1" applyBorder="1" applyAlignment="1" applyProtection="1">
      <alignment/>
      <protection locked="0"/>
    </xf>
    <xf numFmtId="4" fontId="11" fillId="0" borderId="2" xfId="0" applyNumberFormat="1" applyFont="1" applyBorder="1" applyAlignment="1" applyProtection="1">
      <alignment/>
      <protection locked="0"/>
    </xf>
    <xf numFmtId="4" fontId="9" fillId="2" borderId="2" xfId="0" applyNumberFormat="1" applyFont="1" applyFill="1" applyBorder="1" applyAlignment="1" applyProtection="1">
      <alignment/>
      <protection locked="0"/>
    </xf>
    <xf numFmtId="4" fontId="9" fillId="2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 applyProtection="1">
      <alignment/>
      <protection/>
    </xf>
    <xf numFmtId="4" fontId="15" fillId="0" borderId="2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Border="1" applyAlignment="1" applyProtection="1">
      <alignment/>
      <protection locked="0"/>
    </xf>
    <xf numFmtId="4" fontId="15" fillId="0" borderId="2" xfId="0" applyNumberFormat="1" applyFont="1" applyBorder="1" applyAlignment="1" applyProtection="1">
      <alignment/>
      <protection locked="0"/>
    </xf>
    <xf numFmtId="4" fontId="9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 applyProtection="1">
      <alignment/>
      <protection locked="0"/>
    </xf>
    <xf numFmtId="4" fontId="5" fillId="3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4" fillId="3" borderId="2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1" customWidth="1"/>
    <col min="2" max="2" width="87.28125" style="0" customWidth="1"/>
    <col min="3" max="3" width="11.140625" style="1" customWidth="1"/>
    <col min="4" max="4" width="29.7109375" style="0" customWidth="1"/>
  </cols>
  <sheetData>
    <row r="2" spans="1:3" ht="12.75">
      <c r="A2" s="90" t="s">
        <v>199</v>
      </c>
      <c r="B2" s="90"/>
      <c r="C2" s="90"/>
    </row>
    <row r="4" spans="1:16" ht="12.75">
      <c r="A4" s="93" t="s">
        <v>194</v>
      </c>
      <c r="B4" s="93"/>
      <c r="C4" s="93"/>
      <c r="D4" s="93"/>
      <c r="E4" s="93" t="s">
        <v>176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2.75">
      <c r="A5" s="93"/>
      <c r="B5" s="93"/>
      <c r="C5" s="93"/>
      <c r="D5" s="93"/>
      <c r="E5" s="92" t="s">
        <v>177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20.25">
      <c r="A6" s="93"/>
      <c r="B6" s="93"/>
      <c r="C6" s="93"/>
      <c r="D6" s="93"/>
      <c r="E6" s="91" t="s">
        <v>178</v>
      </c>
      <c r="F6" s="91"/>
      <c r="G6" s="91"/>
      <c r="H6" s="91" t="s">
        <v>179</v>
      </c>
      <c r="I6" s="91"/>
      <c r="J6" s="91"/>
      <c r="K6" s="91" t="s">
        <v>180</v>
      </c>
      <c r="L6" s="91"/>
      <c r="M6" s="91"/>
      <c r="N6" s="91" t="s">
        <v>181</v>
      </c>
      <c r="O6" s="91"/>
      <c r="P6" s="91"/>
    </row>
    <row r="7" spans="1:16" ht="36">
      <c r="A7" s="23" t="s">
        <v>134</v>
      </c>
      <c r="B7" s="23" t="s">
        <v>41</v>
      </c>
      <c r="C7" s="24" t="s">
        <v>42</v>
      </c>
      <c r="D7" s="49" t="s">
        <v>121</v>
      </c>
      <c r="E7" s="67" t="s">
        <v>182</v>
      </c>
      <c r="F7" s="66" t="s">
        <v>183</v>
      </c>
      <c r="G7" s="66" t="s">
        <v>184</v>
      </c>
      <c r="H7" s="66" t="s">
        <v>185</v>
      </c>
      <c r="I7" s="66" t="s">
        <v>186</v>
      </c>
      <c r="J7" s="66" t="s">
        <v>187</v>
      </c>
      <c r="K7" s="66" t="s">
        <v>188</v>
      </c>
      <c r="L7" s="66" t="s">
        <v>189</v>
      </c>
      <c r="M7" s="66" t="s">
        <v>190</v>
      </c>
      <c r="N7" s="66" t="s">
        <v>191</v>
      </c>
      <c r="O7" s="66" t="s">
        <v>192</v>
      </c>
      <c r="P7" s="66" t="s">
        <v>193</v>
      </c>
    </row>
    <row r="8" spans="1:16" s="7" customFormat="1" ht="23.25">
      <c r="A8" s="46"/>
      <c r="B8" s="21" t="s">
        <v>83</v>
      </c>
      <c r="C8" s="22"/>
      <c r="D8" s="50">
        <f>D9+D12+D56+D119</f>
        <v>0</v>
      </c>
      <c r="E8" s="7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9" customFormat="1" ht="18">
      <c r="A9" s="19" t="s">
        <v>45</v>
      </c>
      <c r="B9" s="29" t="s">
        <v>82</v>
      </c>
      <c r="C9" s="30"/>
      <c r="D9" s="51">
        <f>D10+D11</f>
        <v>0</v>
      </c>
      <c r="E9" s="7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s="44" customFormat="1" ht="15.75" customHeight="1">
      <c r="A10" s="38">
        <v>1</v>
      </c>
      <c r="B10" s="42" t="s">
        <v>132</v>
      </c>
      <c r="C10" s="43"/>
      <c r="D10" s="52"/>
      <c r="E10" s="8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35" customFormat="1" ht="15" customHeight="1">
      <c r="A11" s="38">
        <v>2</v>
      </c>
      <c r="B11" s="42" t="s">
        <v>151</v>
      </c>
      <c r="C11" s="45"/>
      <c r="D11" s="53"/>
      <c r="E11" s="8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s="8" customFormat="1" ht="18">
      <c r="A12" s="17" t="s">
        <v>46</v>
      </c>
      <c r="B12" s="16" t="s">
        <v>3</v>
      </c>
      <c r="C12" s="17"/>
      <c r="D12" s="51">
        <f>D13+D14+D26+D36</f>
        <v>0</v>
      </c>
      <c r="E12" s="82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12" customFormat="1" ht="31.5">
      <c r="A13" s="15" t="s">
        <v>47</v>
      </c>
      <c r="B13" s="14" t="s">
        <v>123</v>
      </c>
      <c r="C13" s="15"/>
      <c r="D13" s="54"/>
      <c r="E13" s="83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s="12" customFormat="1" ht="15.75">
      <c r="A14" s="15" t="s">
        <v>48</v>
      </c>
      <c r="B14" s="11" t="s">
        <v>19</v>
      </c>
      <c r="C14" s="95">
        <v>1</v>
      </c>
      <c r="D14" s="55">
        <f>D15+D20+D23</f>
        <v>0</v>
      </c>
      <c r="E14" s="83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s="10" customFormat="1" ht="12.75">
      <c r="A15" s="48" t="s">
        <v>49</v>
      </c>
      <c r="B15" s="3" t="s">
        <v>84</v>
      </c>
      <c r="C15" s="96"/>
      <c r="D15" s="56">
        <f>D16+D17+D18+D19</f>
        <v>0</v>
      </c>
      <c r="E15" s="8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35" customFormat="1" ht="12.75">
      <c r="A16" s="38" t="s">
        <v>50</v>
      </c>
      <c r="B16" s="34" t="s">
        <v>128</v>
      </c>
      <c r="C16" s="96"/>
      <c r="D16" s="57"/>
      <c r="E16" s="8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s="35" customFormat="1" ht="12.75">
      <c r="A17" s="38" t="s">
        <v>51</v>
      </c>
      <c r="B17" s="34" t="s">
        <v>127</v>
      </c>
      <c r="C17" s="96"/>
      <c r="D17" s="57"/>
      <c r="E17" s="8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s="35" customFormat="1" ht="12.75">
      <c r="A18" s="38" t="s">
        <v>52</v>
      </c>
      <c r="B18" s="34" t="s">
        <v>1</v>
      </c>
      <c r="C18" s="96"/>
      <c r="D18" s="57"/>
      <c r="E18" s="8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s="35" customFormat="1" ht="12.75">
      <c r="A19" s="38" t="s">
        <v>196</v>
      </c>
      <c r="B19" s="34" t="s">
        <v>195</v>
      </c>
      <c r="C19" s="96"/>
      <c r="D19" s="57"/>
      <c r="E19" s="8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s="10" customFormat="1" ht="12.75">
      <c r="A20" s="48" t="s">
        <v>53</v>
      </c>
      <c r="B20" s="6" t="s">
        <v>149</v>
      </c>
      <c r="C20" s="96"/>
      <c r="D20" s="56">
        <f>D21+D22</f>
        <v>0</v>
      </c>
      <c r="E20" s="8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5" customFormat="1" ht="12.75">
      <c r="A21" s="38" t="s">
        <v>155</v>
      </c>
      <c r="B21" s="36" t="s">
        <v>150</v>
      </c>
      <c r="C21" s="96"/>
      <c r="D21" s="57"/>
      <c r="E21" s="8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s="35" customFormat="1" ht="12.75">
      <c r="A22" s="38" t="s">
        <v>156</v>
      </c>
      <c r="B22" s="36" t="s">
        <v>157</v>
      </c>
      <c r="C22" s="96"/>
      <c r="D22" s="57"/>
      <c r="E22" s="81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s="10" customFormat="1" ht="12.75">
      <c r="A23" s="48" t="s">
        <v>54</v>
      </c>
      <c r="B23" s="4" t="s">
        <v>131</v>
      </c>
      <c r="C23" s="96"/>
      <c r="D23" s="56">
        <f>D24+D25</f>
        <v>0</v>
      </c>
      <c r="E23" s="8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10" customFormat="1" ht="12.75">
      <c r="A24" s="38" t="s">
        <v>55</v>
      </c>
      <c r="B24" s="33" t="s">
        <v>130</v>
      </c>
      <c r="C24" s="96"/>
      <c r="D24" s="58"/>
      <c r="E24" s="8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35" customFormat="1" ht="12.75">
      <c r="A25" s="38" t="s">
        <v>158</v>
      </c>
      <c r="B25" s="33" t="s">
        <v>159</v>
      </c>
      <c r="C25" s="97"/>
      <c r="D25" s="59"/>
      <c r="E25" s="8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s="12" customFormat="1" ht="15.75">
      <c r="A26" s="15" t="s">
        <v>56</v>
      </c>
      <c r="B26" s="14" t="s">
        <v>4</v>
      </c>
      <c r="C26" s="13"/>
      <c r="D26" s="55">
        <f>D27+D31+D32+D33+D34+D35</f>
        <v>0</v>
      </c>
      <c r="E26" s="83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s="26" customFormat="1" ht="18" customHeight="1">
      <c r="A27" s="48" t="s">
        <v>43</v>
      </c>
      <c r="B27" s="6" t="s">
        <v>140</v>
      </c>
      <c r="C27" s="37"/>
      <c r="D27" s="60">
        <f>D28+D29+D30</f>
        <v>0</v>
      </c>
      <c r="E27" s="85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s="40" customFormat="1" ht="12.75">
      <c r="A28" s="47" t="s">
        <v>160</v>
      </c>
      <c r="B28" s="34" t="s">
        <v>37</v>
      </c>
      <c r="C28" s="39"/>
      <c r="D28" s="61"/>
      <c r="E28" s="86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s="35" customFormat="1" ht="12.75">
      <c r="A29" s="38" t="s">
        <v>161</v>
      </c>
      <c r="B29" s="34" t="s">
        <v>38</v>
      </c>
      <c r="C29" s="38"/>
      <c r="D29" s="58"/>
      <c r="E29" s="8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35" customFormat="1" ht="12.75">
      <c r="A30" s="38" t="s">
        <v>162</v>
      </c>
      <c r="B30" s="34" t="s">
        <v>139</v>
      </c>
      <c r="C30" s="38"/>
      <c r="D30" s="58"/>
      <c r="E30" s="8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s="10" customFormat="1" ht="12.75">
      <c r="A31" s="5" t="s">
        <v>175</v>
      </c>
      <c r="B31" s="4" t="s">
        <v>44</v>
      </c>
      <c r="C31" s="5"/>
      <c r="D31" s="58"/>
      <c r="E31" s="8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0" customFormat="1" ht="12.75">
      <c r="A32" s="5" t="s">
        <v>57</v>
      </c>
      <c r="B32" s="4" t="s">
        <v>88</v>
      </c>
      <c r="C32" s="5"/>
      <c r="D32" s="58"/>
      <c r="E32" s="8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10" customFormat="1" ht="12.75">
      <c r="A33" s="5" t="s">
        <v>58</v>
      </c>
      <c r="B33" s="4" t="s">
        <v>89</v>
      </c>
      <c r="C33" s="5"/>
      <c r="D33" s="58"/>
      <c r="E33" s="8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10" customFormat="1" ht="12.75">
      <c r="A34" s="5" t="s">
        <v>59</v>
      </c>
      <c r="B34" s="4" t="s">
        <v>39</v>
      </c>
      <c r="C34" s="5"/>
      <c r="D34" s="58"/>
      <c r="E34" s="8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10" customFormat="1" ht="12.75">
      <c r="A35" s="5" t="s">
        <v>60</v>
      </c>
      <c r="B35" s="4" t="s">
        <v>40</v>
      </c>
      <c r="C35" s="5"/>
      <c r="D35" s="58"/>
      <c r="E35" s="8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12" customFormat="1" ht="15.75">
      <c r="A36" s="15" t="s">
        <v>61</v>
      </c>
      <c r="B36" s="14" t="s">
        <v>81</v>
      </c>
      <c r="C36" s="15"/>
      <c r="D36" s="55">
        <f>SUM(D37:D55)</f>
        <v>0</v>
      </c>
      <c r="E36" s="83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2.75">
      <c r="A37" s="5" t="s">
        <v>64</v>
      </c>
      <c r="B37" s="6" t="s">
        <v>20</v>
      </c>
      <c r="C37" s="18">
        <v>2</v>
      </c>
      <c r="D37" s="58"/>
      <c r="E37" s="87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2.75">
      <c r="A38" s="5" t="s">
        <v>65</v>
      </c>
      <c r="B38" s="2" t="s">
        <v>21</v>
      </c>
      <c r="C38" s="18">
        <v>3</v>
      </c>
      <c r="D38" s="58"/>
      <c r="E38" s="87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5" t="s">
        <v>66</v>
      </c>
      <c r="B39" s="2" t="s">
        <v>22</v>
      </c>
      <c r="C39" s="18">
        <v>3</v>
      </c>
      <c r="D39" s="58"/>
      <c r="E39" s="87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2.75">
      <c r="A40" s="5" t="s">
        <v>67</v>
      </c>
      <c r="B40" s="2" t="s">
        <v>23</v>
      </c>
      <c r="C40" s="18">
        <v>3</v>
      </c>
      <c r="D40" s="58"/>
      <c r="E40" s="87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5" t="s">
        <v>68</v>
      </c>
      <c r="B41" s="2" t="s">
        <v>24</v>
      </c>
      <c r="C41" s="18">
        <v>4</v>
      </c>
      <c r="D41" s="58"/>
      <c r="E41" s="87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25.5">
      <c r="A42" s="5" t="s">
        <v>69</v>
      </c>
      <c r="B42" s="4" t="s">
        <v>25</v>
      </c>
      <c r="C42" s="18">
        <v>5</v>
      </c>
      <c r="D42" s="58"/>
      <c r="E42" s="87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25.5">
      <c r="A43" s="5" t="s">
        <v>70</v>
      </c>
      <c r="B43" s="4" t="s">
        <v>26</v>
      </c>
      <c r="C43" s="18">
        <v>5</v>
      </c>
      <c r="D43" s="58"/>
      <c r="E43" s="87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25.5">
      <c r="A44" s="5" t="s">
        <v>71</v>
      </c>
      <c r="B44" s="4" t="s">
        <v>27</v>
      </c>
      <c r="C44" s="18">
        <v>5</v>
      </c>
      <c r="D44" s="58"/>
      <c r="E44" s="8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25.5">
      <c r="A45" s="5" t="s">
        <v>72</v>
      </c>
      <c r="B45" s="4" t="s">
        <v>28</v>
      </c>
      <c r="C45" s="18">
        <v>5</v>
      </c>
      <c r="D45" s="58"/>
      <c r="E45" s="87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25.5">
      <c r="A46" s="5" t="s">
        <v>73</v>
      </c>
      <c r="B46" s="4" t="s">
        <v>29</v>
      </c>
      <c r="C46" s="18">
        <v>5</v>
      </c>
      <c r="D46" s="58"/>
      <c r="E46" s="8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25.5">
      <c r="A47" s="5" t="s">
        <v>74</v>
      </c>
      <c r="B47" s="4" t="s">
        <v>30</v>
      </c>
      <c r="C47" s="18">
        <v>5</v>
      </c>
      <c r="D47" s="58"/>
      <c r="E47" s="87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5" t="s">
        <v>75</v>
      </c>
      <c r="B48" s="4" t="s">
        <v>31</v>
      </c>
      <c r="C48" s="18">
        <v>6</v>
      </c>
      <c r="D48" s="58"/>
      <c r="E48" s="87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5.75" customHeight="1">
      <c r="A49" s="5" t="s">
        <v>76</v>
      </c>
      <c r="B49" s="4" t="s">
        <v>32</v>
      </c>
      <c r="C49" s="18">
        <v>6</v>
      </c>
      <c r="D49" s="58"/>
      <c r="E49" s="8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5" t="s">
        <v>77</v>
      </c>
      <c r="B50" s="4" t="s">
        <v>33</v>
      </c>
      <c r="C50" s="18">
        <v>6</v>
      </c>
      <c r="D50" s="58"/>
      <c r="E50" s="87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5" t="s">
        <v>78</v>
      </c>
      <c r="B51" s="4" t="s">
        <v>34</v>
      </c>
      <c r="C51" s="18">
        <v>7</v>
      </c>
      <c r="D51" s="58"/>
      <c r="E51" s="87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25.5">
      <c r="A52" s="5" t="s">
        <v>79</v>
      </c>
      <c r="B52" s="4" t="s">
        <v>35</v>
      </c>
      <c r="C52" s="18">
        <v>7</v>
      </c>
      <c r="D52" s="58"/>
      <c r="E52" s="87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5" t="s">
        <v>80</v>
      </c>
      <c r="B53" s="4" t="s">
        <v>36</v>
      </c>
      <c r="C53" s="18">
        <v>7</v>
      </c>
      <c r="D53" s="58"/>
      <c r="E53" s="87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5" t="s">
        <v>90</v>
      </c>
      <c r="B54" s="4" t="s">
        <v>18</v>
      </c>
      <c r="C54" s="18">
        <v>8</v>
      </c>
      <c r="D54" s="58"/>
      <c r="E54" s="8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5" t="s">
        <v>143</v>
      </c>
      <c r="B55" s="4" t="s">
        <v>144</v>
      </c>
      <c r="C55" s="18"/>
      <c r="D55" s="58"/>
      <c r="E55" s="87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s="20" customFormat="1" ht="18">
      <c r="A56" s="19" t="s">
        <v>125</v>
      </c>
      <c r="B56" s="16" t="s">
        <v>2</v>
      </c>
      <c r="C56" s="19"/>
      <c r="D56" s="62">
        <f>D57+D58+D70+D82+D92+D102</f>
        <v>0</v>
      </c>
      <c r="E56" s="88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 s="12" customFormat="1" ht="15.75">
      <c r="A57" s="15" t="s">
        <v>47</v>
      </c>
      <c r="B57" s="14" t="s">
        <v>0</v>
      </c>
      <c r="C57" s="15"/>
      <c r="D57" s="54"/>
      <c r="E57" s="83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s="12" customFormat="1" ht="15.75">
      <c r="A58" s="15" t="s">
        <v>91</v>
      </c>
      <c r="B58" s="11" t="s">
        <v>6</v>
      </c>
      <c r="C58" s="94">
        <v>9</v>
      </c>
      <c r="D58" s="55">
        <f>D59+D64+D67</f>
        <v>0</v>
      </c>
      <c r="E58" s="83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s="10" customFormat="1" ht="12.75">
      <c r="A59" s="48" t="s">
        <v>49</v>
      </c>
      <c r="B59" s="3" t="s">
        <v>84</v>
      </c>
      <c r="C59" s="94"/>
      <c r="D59" s="56">
        <f>D60+D61+D62+D63</f>
        <v>0</v>
      </c>
      <c r="E59" s="8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35" customFormat="1" ht="12.75">
      <c r="A60" s="38" t="s">
        <v>50</v>
      </c>
      <c r="B60" s="34" t="s">
        <v>85</v>
      </c>
      <c r="C60" s="94"/>
      <c r="D60" s="61"/>
      <c r="E60" s="81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35" customFormat="1" ht="12.75">
      <c r="A61" s="38" t="s">
        <v>51</v>
      </c>
      <c r="B61" s="34" t="s">
        <v>127</v>
      </c>
      <c r="C61" s="94"/>
      <c r="D61" s="61"/>
      <c r="E61" s="8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s="35" customFormat="1" ht="12.75">
      <c r="A62" s="38" t="s">
        <v>52</v>
      </c>
      <c r="B62" s="34" t="s">
        <v>1</v>
      </c>
      <c r="C62" s="94"/>
      <c r="D62" s="61"/>
      <c r="E62" s="8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s="35" customFormat="1" ht="12.75">
      <c r="A63" s="38" t="s">
        <v>196</v>
      </c>
      <c r="B63" s="34" t="s">
        <v>195</v>
      </c>
      <c r="C63" s="94"/>
      <c r="D63" s="61"/>
      <c r="E63" s="8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s="35" customFormat="1" ht="12.75">
      <c r="A64" s="48" t="s">
        <v>174</v>
      </c>
      <c r="B64" s="6" t="s">
        <v>172</v>
      </c>
      <c r="C64" s="94"/>
      <c r="D64" s="63">
        <f>D65+D66</f>
        <v>0</v>
      </c>
      <c r="E64" s="8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s="35" customFormat="1" ht="18" customHeight="1">
      <c r="A65" s="38" t="s">
        <v>155</v>
      </c>
      <c r="B65" s="36" t="s">
        <v>5</v>
      </c>
      <c r="C65" s="94"/>
      <c r="D65" s="61"/>
      <c r="E65" s="8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s="35" customFormat="1" ht="17.25" customHeight="1">
      <c r="A66" s="38" t="s">
        <v>156</v>
      </c>
      <c r="B66" s="36" t="s">
        <v>157</v>
      </c>
      <c r="C66" s="94"/>
      <c r="D66" s="61"/>
      <c r="E66" s="8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s="10" customFormat="1" ht="12.75">
      <c r="A67" s="48" t="s">
        <v>54</v>
      </c>
      <c r="B67" s="4" t="s">
        <v>86</v>
      </c>
      <c r="C67" s="94"/>
      <c r="D67" s="63">
        <f>D68+D69</f>
        <v>0</v>
      </c>
      <c r="E67" s="8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35" customFormat="1" ht="12.75">
      <c r="A68" s="38" t="s">
        <v>173</v>
      </c>
      <c r="B68" s="34" t="s">
        <v>87</v>
      </c>
      <c r="C68" s="94"/>
      <c r="D68" s="58"/>
      <c r="E68" s="8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s="35" customFormat="1" ht="12.75">
      <c r="A69" s="38" t="s">
        <v>158</v>
      </c>
      <c r="B69" s="33" t="s">
        <v>159</v>
      </c>
      <c r="C69" s="94"/>
      <c r="D69" s="58"/>
      <c r="E69" s="8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s="12" customFormat="1" ht="15.75">
      <c r="A70" s="15" t="s">
        <v>56</v>
      </c>
      <c r="B70" s="11" t="s">
        <v>7</v>
      </c>
      <c r="C70" s="94">
        <v>10</v>
      </c>
      <c r="D70" s="55">
        <f>D71+D76+D79</f>
        <v>0</v>
      </c>
      <c r="E70" s="83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s="10" customFormat="1" ht="12.75">
      <c r="A71" s="48" t="s">
        <v>43</v>
      </c>
      <c r="B71" s="3" t="s">
        <v>84</v>
      </c>
      <c r="C71" s="94"/>
      <c r="D71" s="63">
        <f>D72+D73+D74+D75</f>
        <v>0</v>
      </c>
      <c r="E71" s="8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35" customFormat="1" ht="12.75">
      <c r="A72" s="38" t="s">
        <v>93</v>
      </c>
      <c r="B72" s="34" t="s">
        <v>85</v>
      </c>
      <c r="C72" s="94"/>
      <c r="D72" s="61"/>
      <c r="E72" s="81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s="35" customFormat="1" ht="12.75">
      <c r="A73" s="38" t="s">
        <v>94</v>
      </c>
      <c r="B73" s="34" t="s">
        <v>129</v>
      </c>
      <c r="C73" s="94"/>
      <c r="D73" s="61"/>
      <c r="E73" s="8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s="35" customFormat="1" ht="12.75">
      <c r="A74" s="38" t="s">
        <v>95</v>
      </c>
      <c r="B74" s="34" t="s">
        <v>1</v>
      </c>
      <c r="C74" s="94"/>
      <c r="D74" s="61"/>
      <c r="E74" s="8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s="35" customFormat="1" ht="12.75">
      <c r="A75" s="38" t="s">
        <v>197</v>
      </c>
      <c r="B75" s="34" t="s">
        <v>195</v>
      </c>
      <c r="C75" s="94"/>
      <c r="D75" s="61"/>
      <c r="E75" s="8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s="35" customFormat="1" ht="12.75">
      <c r="A76" s="48" t="s">
        <v>167</v>
      </c>
      <c r="B76" s="6" t="s">
        <v>171</v>
      </c>
      <c r="C76" s="94"/>
      <c r="D76" s="63">
        <f>D77+D78</f>
        <v>0</v>
      </c>
      <c r="E76" s="8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s="35" customFormat="1" ht="12.75">
      <c r="A77" s="38" t="s">
        <v>168</v>
      </c>
      <c r="B77" s="36" t="s">
        <v>150</v>
      </c>
      <c r="C77" s="94"/>
      <c r="D77" s="61"/>
      <c r="E77" s="81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s="10" customFormat="1" ht="12.75">
      <c r="A78" s="38" t="s">
        <v>169</v>
      </c>
      <c r="B78" s="36" t="s">
        <v>157</v>
      </c>
      <c r="C78" s="94"/>
      <c r="D78" s="61"/>
      <c r="E78" s="8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0" customFormat="1" ht="12.75">
      <c r="A79" s="48" t="s">
        <v>57</v>
      </c>
      <c r="B79" s="4" t="s">
        <v>131</v>
      </c>
      <c r="C79" s="94"/>
      <c r="D79" s="63">
        <f>D80+D81</f>
        <v>0</v>
      </c>
      <c r="E79" s="8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35" customFormat="1" ht="12.75">
      <c r="A80" s="38" t="s">
        <v>135</v>
      </c>
      <c r="B80" s="33" t="s">
        <v>164</v>
      </c>
      <c r="C80" s="94"/>
      <c r="D80" s="58"/>
      <c r="E80" s="8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s="35" customFormat="1" ht="12.75">
      <c r="A81" s="38" t="s">
        <v>163</v>
      </c>
      <c r="B81" s="33" t="s">
        <v>159</v>
      </c>
      <c r="C81" s="41"/>
      <c r="D81" s="58"/>
      <c r="E81" s="8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s="12" customFormat="1" ht="15.75">
      <c r="A82" s="15" t="s">
        <v>61</v>
      </c>
      <c r="B82" s="11" t="s">
        <v>8</v>
      </c>
      <c r="C82" s="94">
        <v>11</v>
      </c>
      <c r="D82" s="55">
        <f>D83+D88+D91</f>
        <v>0</v>
      </c>
      <c r="E82" s="83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16" ht="12.75">
      <c r="A83" s="48" t="s">
        <v>96</v>
      </c>
      <c r="B83" s="3" t="s">
        <v>84</v>
      </c>
      <c r="C83" s="94"/>
      <c r="D83" s="64">
        <f>D84+D85+D86+D87</f>
        <v>0</v>
      </c>
      <c r="E83" s="87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s="35" customFormat="1" ht="12.75">
      <c r="A84" s="38" t="s">
        <v>97</v>
      </c>
      <c r="B84" s="34" t="s">
        <v>85</v>
      </c>
      <c r="C84" s="94"/>
      <c r="D84" s="61"/>
      <c r="E84" s="8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s="35" customFormat="1" ht="12.75">
      <c r="A85" s="38" t="s">
        <v>92</v>
      </c>
      <c r="B85" s="34" t="s">
        <v>127</v>
      </c>
      <c r="C85" s="94"/>
      <c r="D85" s="61"/>
      <c r="E85" s="8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s="35" customFormat="1" ht="12.75">
      <c r="A86" s="38" t="s">
        <v>98</v>
      </c>
      <c r="B86" s="34" t="s">
        <v>1</v>
      </c>
      <c r="C86" s="94"/>
      <c r="D86" s="61"/>
      <c r="E86" s="8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s="35" customFormat="1" ht="12.75">
      <c r="A87" s="38" t="s">
        <v>198</v>
      </c>
      <c r="B87" s="34" t="s">
        <v>195</v>
      </c>
      <c r="C87" s="94"/>
      <c r="D87" s="61"/>
      <c r="E87" s="8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s="35" customFormat="1" ht="12.75">
      <c r="A88" s="48" t="s">
        <v>65</v>
      </c>
      <c r="B88" s="6" t="s">
        <v>170</v>
      </c>
      <c r="C88" s="94"/>
      <c r="D88" s="64">
        <f>D89+D90</f>
        <v>0</v>
      </c>
      <c r="E88" s="8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s="35" customFormat="1" ht="12.75">
      <c r="A89" s="38" t="s">
        <v>165</v>
      </c>
      <c r="B89" s="36" t="s">
        <v>5</v>
      </c>
      <c r="C89" s="94"/>
      <c r="D89" s="61"/>
      <c r="E89" s="8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ht="12.75">
      <c r="A90" s="38" t="s">
        <v>166</v>
      </c>
      <c r="B90" s="36" t="s">
        <v>157</v>
      </c>
      <c r="C90" s="94"/>
      <c r="D90" s="61"/>
      <c r="E90" s="87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2.75">
      <c r="A91" s="48" t="s">
        <v>66</v>
      </c>
      <c r="B91" s="4" t="s">
        <v>99</v>
      </c>
      <c r="C91" s="94"/>
      <c r="D91" s="58"/>
      <c r="E91" s="87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s="12" customFormat="1" ht="24.75" customHeight="1">
      <c r="A92" s="15" t="s">
        <v>62</v>
      </c>
      <c r="B92" s="14" t="s">
        <v>4</v>
      </c>
      <c r="C92" s="15"/>
      <c r="D92" s="55">
        <f>D93+D97+D98+D99+D100+D101</f>
        <v>0</v>
      </c>
      <c r="E92" s="83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1:16" s="26" customFormat="1" ht="19.5" customHeight="1">
      <c r="A93" s="48" t="s">
        <v>100</v>
      </c>
      <c r="B93" s="6" t="s">
        <v>140</v>
      </c>
      <c r="C93" s="25"/>
      <c r="D93" s="60">
        <f>D94+D95+D96</f>
        <v>0</v>
      </c>
      <c r="E93" s="85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6" s="35" customFormat="1" ht="12.75">
      <c r="A94" s="38" t="s">
        <v>136</v>
      </c>
      <c r="B94" s="34" t="s">
        <v>37</v>
      </c>
      <c r="C94" s="38"/>
      <c r="D94" s="61"/>
      <c r="E94" s="8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s="35" customFormat="1" ht="12.75">
      <c r="A95" s="38" t="s">
        <v>137</v>
      </c>
      <c r="B95" s="34" t="s">
        <v>38</v>
      </c>
      <c r="C95" s="38"/>
      <c r="D95" s="61"/>
      <c r="E95" s="8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35" customFormat="1" ht="12.75">
      <c r="A96" s="38" t="s">
        <v>138</v>
      </c>
      <c r="B96" s="34" t="s">
        <v>139</v>
      </c>
      <c r="C96" s="38"/>
      <c r="D96" s="61"/>
      <c r="E96" s="8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ht="12.75">
      <c r="A97" s="5" t="s">
        <v>101</v>
      </c>
      <c r="B97" s="4" t="s">
        <v>44</v>
      </c>
      <c r="C97" s="5"/>
      <c r="D97" s="61"/>
      <c r="E97" s="87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ht="12.75">
      <c r="A98" s="5" t="s">
        <v>102</v>
      </c>
      <c r="B98" s="4" t="s">
        <v>88</v>
      </c>
      <c r="C98" s="5"/>
      <c r="D98" s="61"/>
      <c r="E98" s="87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12.75">
      <c r="A99" s="5" t="s">
        <v>103</v>
      </c>
      <c r="B99" s="4" t="s">
        <v>89</v>
      </c>
      <c r="C99" s="5"/>
      <c r="D99" s="61"/>
      <c r="E99" s="87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2.75">
      <c r="A100" s="5" t="s">
        <v>104</v>
      </c>
      <c r="B100" s="4" t="s">
        <v>39</v>
      </c>
      <c r="C100" s="5"/>
      <c r="D100" s="61"/>
      <c r="E100" s="87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2.75">
      <c r="A101" s="5" t="s">
        <v>105</v>
      </c>
      <c r="B101" s="4" t="s">
        <v>40</v>
      </c>
      <c r="C101" s="5"/>
      <c r="D101" s="61"/>
      <c r="E101" s="87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s="12" customFormat="1" ht="24" customHeight="1">
      <c r="A102" s="15" t="s">
        <v>63</v>
      </c>
      <c r="B102" s="14" t="s">
        <v>81</v>
      </c>
      <c r="C102" s="15"/>
      <c r="D102" s="55">
        <f>SUM(D103:D118)</f>
        <v>0</v>
      </c>
      <c r="E102" s="83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 spans="1:16" s="10" customFormat="1" ht="12.75">
      <c r="A103" s="5" t="s">
        <v>106</v>
      </c>
      <c r="B103" s="2" t="s">
        <v>9</v>
      </c>
      <c r="C103" s="18">
        <v>12</v>
      </c>
      <c r="D103" s="61"/>
      <c r="E103" s="8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10" customFormat="1" ht="12.75">
      <c r="A104" s="5" t="s">
        <v>107</v>
      </c>
      <c r="B104" s="2" t="s">
        <v>10</v>
      </c>
      <c r="C104" s="18">
        <v>13</v>
      </c>
      <c r="D104" s="61"/>
      <c r="E104" s="8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10" customFormat="1" ht="12.75">
      <c r="A105" s="5" t="s">
        <v>108</v>
      </c>
      <c r="B105" s="2" t="s">
        <v>11</v>
      </c>
      <c r="C105" s="18">
        <v>14</v>
      </c>
      <c r="D105" s="61"/>
      <c r="E105" s="8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10" customFormat="1" ht="12.75">
      <c r="A106" s="5" t="s">
        <v>109</v>
      </c>
      <c r="B106" s="2" t="s">
        <v>12</v>
      </c>
      <c r="C106" s="18">
        <v>15</v>
      </c>
      <c r="D106" s="61"/>
      <c r="E106" s="8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10" customFormat="1" ht="12.75">
      <c r="A107" s="5" t="s">
        <v>110</v>
      </c>
      <c r="B107" s="2" t="s">
        <v>14</v>
      </c>
      <c r="C107" s="18">
        <v>15</v>
      </c>
      <c r="D107" s="61"/>
      <c r="E107" s="8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10" customFormat="1" ht="12.75">
      <c r="A108" s="5" t="s">
        <v>111</v>
      </c>
      <c r="B108" s="2" t="s">
        <v>13</v>
      </c>
      <c r="C108" s="18">
        <v>15</v>
      </c>
      <c r="D108" s="61"/>
      <c r="E108" s="8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0" customFormat="1" ht="12.75">
      <c r="A109" s="5" t="s">
        <v>112</v>
      </c>
      <c r="B109" s="2" t="s">
        <v>15</v>
      </c>
      <c r="C109" s="18">
        <v>16</v>
      </c>
      <c r="D109" s="61"/>
      <c r="E109" s="8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0" customFormat="1" ht="12.75">
      <c r="A110" s="5" t="s">
        <v>113</v>
      </c>
      <c r="B110" s="2" t="s">
        <v>16</v>
      </c>
      <c r="C110" s="18">
        <v>16</v>
      </c>
      <c r="D110" s="61"/>
      <c r="E110" s="8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10" customFormat="1" ht="12.75">
      <c r="A111" s="5" t="s">
        <v>114</v>
      </c>
      <c r="B111" s="2" t="s">
        <v>17</v>
      </c>
      <c r="C111" s="18">
        <v>16</v>
      </c>
      <c r="D111" s="61"/>
      <c r="E111" s="8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10" customFormat="1" ht="12.75">
      <c r="A112" s="5" t="s">
        <v>115</v>
      </c>
      <c r="B112" s="2" t="s">
        <v>18</v>
      </c>
      <c r="C112" s="18">
        <v>17</v>
      </c>
      <c r="D112" s="61"/>
      <c r="E112" s="8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10" customFormat="1" ht="12.75">
      <c r="A113" s="5" t="s">
        <v>116</v>
      </c>
      <c r="B113" s="2" t="s">
        <v>145</v>
      </c>
      <c r="C113" s="18">
        <v>18</v>
      </c>
      <c r="D113" s="61"/>
      <c r="E113" s="8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10" customFormat="1" ht="12.75">
      <c r="A114" s="5" t="s">
        <v>117</v>
      </c>
      <c r="B114" s="2" t="s">
        <v>146</v>
      </c>
      <c r="C114" s="18">
        <v>18</v>
      </c>
      <c r="D114" s="61"/>
      <c r="E114" s="8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10" customFormat="1" ht="12.75">
      <c r="A115" s="5" t="s">
        <v>118</v>
      </c>
      <c r="B115" s="2" t="s">
        <v>147</v>
      </c>
      <c r="C115" s="18">
        <v>18</v>
      </c>
      <c r="D115" s="61"/>
      <c r="E115" s="8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0" customFormat="1" ht="12.75">
      <c r="A116" s="5" t="s">
        <v>120</v>
      </c>
      <c r="B116" s="2" t="s">
        <v>148</v>
      </c>
      <c r="C116" s="18">
        <v>18</v>
      </c>
      <c r="D116" s="61"/>
      <c r="E116" s="8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0" customFormat="1" ht="12.75">
      <c r="A117" s="27" t="s">
        <v>141</v>
      </c>
      <c r="B117" s="6" t="s">
        <v>119</v>
      </c>
      <c r="C117" s="5"/>
      <c r="D117" s="61"/>
      <c r="E117" s="8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28" customFormat="1" ht="12.75">
      <c r="A118" s="27" t="s">
        <v>154</v>
      </c>
      <c r="B118" s="6" t="s">
        <v>142</v>
      </c>
      <c r="C118" s="27"/>
      <c r="D118" s="61"/>
      <c r="E118" s="89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16" s="8" customFormat="1" ht="36">
      <c r="A119" s="17" t="s">
        <v>126</v>
      </c>
      <c r="B119" s="32" t="s">
        <v>122</v>
      </c>
      <c r="C119" s="31"/>
      <c r="D119" s="65">
        <f>D120+D123</f>
        <v>0</v>
      </c>
      <c r="E119" s="82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1:16" ht="12.75">
      <c r="A120" s="48" t="s">
        <v>47</v>
      </c>
      <c r="B120" s="6" t="s">
        <v>82</v>
      </c>
      <c r="C120" s="5"/>
      <c r="D120" s="64">
        <f>D121+D122</f>
        <v>0</v>
      </c>
      <c r="E120" s="87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s="35" customFormat="1" ht="12.75">
      <c r="A121" s="38" t="s">
        <v>152</v>
      </c>
      <c r="B121" s="36" t="s">
        <v>132</v>
      </c>
      <c r="C121" s="38"/>
      <c r="D121" s="58"/>
      <c r="E121" s="8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35" customFormat="1" ht="12.75">
      <c r="A122" s="38" t="s">
        <v>153</v>
      </c>
      <c r="B122" s="36" t="s">
        <v>133</v>
      </c>
      <c r="C122" s="38"/>
      <c r="D122" s="58"/>
      <c r="E122" s="8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ht="12.75">
      <c r="A123" s="5" t="s">
        <v>48</v>
      </c>
      <c r="B123" s="6" t="s">
        <v>124</v>
      </c>
      <c r="C123" s="5"/>
      <c r="D123" s="58"/>
      <c r="E123" s="87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</sheetData>
  <sheetProtection selectLockedCells="1"/>
  <mergeCells count="12">
    <mergeCell ref="C82:C91"/>
    <mergeCell ref="C14:C25"/>
    <mergeCell ref="C58:C69"/>
    <mergeCell ref="C70:C80"/>
    <mergeCell ref="A2:C2"/>
    <mergeCell ref="N6:P6"/>
    <mergeCell ref="E5:P5"/>
    <mergeCell ref="A4:D6"/>
    <mergeCell ref="E4:P4"/>
    <mergeCell ref="E6:G6"/>
    <mergeCell ref="H6:J6"/>
    <mergeCell ref="K6:M6"/>
  </mergeCells>
  <printOptions/>
  <pageMargins left="0.8661417322834646" right="0.35433070866141736" top="0.5511811023622047" bottom="0.4724409448818898" header="0.31496062992125984" footer="0.2362204724409449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Iławy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agnieszkam</dc:creator>
  <cp:keywords/>
  <dc:description/>
  <cp:lastModifiedBy>X</cp:lastModifiedBy>
  <cp:lastPrinted>2011-09-14T07:02:55Z</cp:lastPrinted>
  <dcterms:created xsi:type="dcterms:W3CDTF">2011-05-25T05:24:30Z</dcterms:created>
  <dcterms:modified xsi:type="dcterms:W3CDTF">2011-09-21T11:26:48Z</dcterms:modified>
  <cp:category/>
  <cp:version/>
  <cp:contentType/>
  <cp:contentStatus/>
</cp:coreProperties>
</file>