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60" windowWidth="11295" windowHeight="5580" activeTab="2"/>
  </bookViews>
  <sheets>
    <sheet name="budynki   4" sheetId="1" r:id="rId1"/>
    <sheet name="elektronika wykaz szczeg  7" sheetId="3" r:id="rId2"/>
    <sheet name="komunikacja   9" sheetId="4" r:id="rId3"/>
    <sheet name="szkodowość do 2009  10" sheetId="5" r:id="rId4"/>
    <sheet name="szkodowość 2010  10" sheetId="14" r:id="rId5"/>
    <sheet name="zestawienie grup I-VIII  5" sheetId="8" r:id="rId6"/>
    <sheet name="zestawienie elektroniki  8 " sheetId="13" r:id="rId7"/>
    <sheet name="wykaz mienie UM 6 " sheetId="11" r:id="rId8"/>
    <sheet name="informacje ogolne 11" sheetId="12" r:id="rId9"/>
  </sheets>
  <definedNames>
    <definedName name="_xlnm._FilterDatabase" localSheetId="0" hidden="1">'budynki   4'!$A$3:$E$3</definedName>
    <definedName name="_xlnm.Print_Area" localSheetId="2">'komunikacja   9'!$A$1:$V$81</definedName>
    <definedName name="_xlnm.Print_Area" localSheetId="5">'zestawienie grup I-VIII  5'!$A$1:$M$26</definedName>
  </definedNames>
  <calcPr calcId="125725"/>
</workbook>
</file>

<file path=xl/calcChain.xml><?xml version="1.0" encoding="utf-8"?>
<calcChain xmlns="http://schemas.openxmlformats.org/spreadsheetml/2006/main">
  <c r="M24" i="8"/>
  <c r="M23"/>
  <c r="M22"/>
  <c r="M21"/>
  <c r="M20"/>
  <c r="M19"/>
  <c r="M18"/>
  <c r="M17"/>
  <c r="M16"/>
  <c r="M15"/>
  <c r="M14"/>
  <c r="M13"/>
  <c r="M12"/>
  <c r="M11"/>
  <c r="M25"/>
  <c r="M10"/>
  <c r="M9"/>
  <c r="M8"/>
  <c r="M7"/>
  <c r="M3"/>
  <c r="M6"/>
  <c r="M5"/>
  <c r="M4"/>
  <c r="M2"/>
  <c r="E18" i="14"/>
  <c r="F24" i="13"/>
  <c r="E24"/>
  <c r="D24"/>
  <c r="C24"/>
  <c r="G23" i="12"/>
  <c r="F23"/>
  <c r="D583" i="3"/>
  <c r="E449"/>
  <c r="E443"/>
  <c r="D316" i="11"/>
  <c r="D313"/>
  <c r="D286"/>
  <c r="D14"/>
  <c r="F45" i="3"/>
  <c r="F583"/>
  <c r="E23"/>
  <c r="F539"/>
  <c r="E536"/>
  <c r="D218" i="1"/>
  <c r="D49"/>
  <c r="E352" i="3"/>
  <c r="E581"/>
  <c r="E579"/>
  <c r="F572"/>
  <c r="E569"/>
  <c r="E527"/>
  <c r="E515"/>
  <c r="F509"/>
  <c r="E502"/>
  <c r="E497"/>
  <c r="E490"/>
  <c r="E484"/>
  <c r="F482"/>
  <c r="E466"/>
  <c r="F463"/>
  <c r="E457"/>
  <c r="E432"/>
  <c r="F429"/>
  <c r="E423"/>
  <c r="F388"/>
  <c r="E382"/>
  <c r="F343"/>
  <c r="E338"/>
  <c r="E322"/>
  <c r="F318"/>
  <c r="E266"/>
  <c r="E243"/>
  <c r="F230"/>
  <c r="E223"/>
  <c r="E216"/>
  <c r="F186"/>
  <c r="E174"/>
  <c r="F97"/>
  <c r="E89"/>
  <c r="C348" i="1"/>
  <c r="D347"/>
  <c r="D345"/>
  <c r="D302"/>
  <c r="D307"/>
  <c r="D305"/>
  <c r="D300"/>
  <c r="D295"/>
  <c r="D290"/>
  <c r="D285"/>
  <c r="D281"/>
  <c r="D280"/>
  <c r="D275"/>
  <c r="D271"/>
  <c r="D222"/>
  <c r="L25" i="8"/>
  <c r="K25"/>
  <c r="J25"/>
  <c r="I25"/>
  <c r="H25"/>
  <c r="G25"/>
  <c r="F25"/>
  <c r="E25"/>
  <c r="D25"/>
  <c r="C25"/>
  <c r="E583" i="3"/>
</calcChain>
</file>

<file path=xl/comments1.xml><?xml version="1.0" encoding="utf-8"?>
<comments xmlns="http://schemas.openxmlformats.org/spreadsheetml/2006/main">
  <authors>
    <author>Autor</author>
  </authors>
  <commentList>
    <comment ref="J3" author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wartośc odtworzeniowa </t>
        </r>
      </text>
    </comment>
  </commentList>
</comments>
</file>

<file path=xl/sharedStrings.xml><?xml version="1.0" encoding="utf-8"?>
<sst xmlns="http://schemas.openxmlformats.org/spreadsheetml/2006/main" count="2555" uniqueCount="1522">
  <si>
    <t>13.05.1985</t>
  </si>
  <si>
    <t>P-315</t>
  </si>
  <si>
    <t>NIL T202</t>
  </si>
  <si>
    <t>12.11.1974</t>
  </si>
  <si>
    <t>NILK950</t>
  </si>
  <si>
    <t>26.06.1985</t>
  </si>
  <si>
    <t xml:space="preserve">wartość  do autocasco          </t>
  </si>
  <si>
    <t xml:space="preserve">IX. 2008 szkoda w pojeździe nr rej. NILA200- szkoda wypłacona z AC- kwota 2 786,50 zł.IX.2009-stłuczenie szyby w budynku ratusza, szkoda wypłacona z polisy 90100291623 na kwotę 61 zł.  </t>
  </si>
  <si>
    <t xml:space="preserve">2006 - kradzież monitora - 680,40zł(wysokość szkody), 2008 - zalanie sufitu i ściany w stołówce  - 1827,16 zł (wysokość szkody). 2009-przepięcie alarmu w budynku przy ulicy Grunwaldzkiej 6a (3708,8 zł.),przepięcie alarmu w budynku przy ulicy Obrońców Westerplatte 5 (2285,06 zł.) </t>
  </si>
  <si>
    <t>włamanie do budynku rok 2007, wysokość szkody - 1 718,50; XI. 2008- znieszczenie mienia- wypłata odszkodowania w kwocie 622,00 zł,</t>
  </si>
  <si>
    <t xml:space="preserve">2008 - 2 szkody wypłata z oc komunikacynego                                                                     2009 2 szkody  w tym z Oc działalności szkoda osobowa 17.451,81                                      </t>
  </si>
  <si>
    <t>Data szkody</t>
  </si>
  <si>
    <t>Data zgłoszenia
szkody</t>
  </si>
  <si>
    <t>Kwota
wypłacona</t>
  </si>
  <si>
    <t>Kwota
rezerwy</t>
  </si>
  <si>
    <t>Miejski Ośrodek Pomocy Społecznej  14-200 Iława, ul. Grunwaldzka 6a</t>
  </si>
  <si>
    <t>Zalanie</t>
  </si>
  <si>
    <t>0.00</t>
  </si>
  <si>
    <t>Urząd Miasta Iławy  14-200 Iława ul. Niepodległości 13</t>
  </si>
  <si>
    <t>uszkodzenie elewacji budynku</t>
  </si>
  <si>
    <t>spalona część elewacji</t>
  </si>
  <si>
    <t>Iławskie Centrum Kultury 14-200 Iława ul. Niepodległości 13a</t>
  </si>
  <si>
    <t xml:space="preserve"> roleta antywłamaniowa</t>
  </si>
  <si>
    <t>szkoda osobowa</t>
  </si>
  <si>
    <t>odmowa</t>
  </si>
  <si>
    <t>Skuter z OC zarządcy drogi</t>
  </si>
  <si>
    <t>Ośrodek Psychoedukacji, Profilaktyki Uzależnień i Pomocy Rodzinie, 14-200 Iława ul. Chełmska 1</t>
  </si>
  <si>
    <t>Uszkodzone drzwi, lampa oświetleniowa</t>
  </si>
  <si>
    <t>Wybite 2 szyby w Urzędzie Stanu Cywilnego</t>
  </si>
  <si>
    <t>Samorządowa szkoła Podstawowa nr 4   14-200 Iława ul. Skłodowskiej 31</t>
  </si>
  <si>
    <t>Stłuczenie porcelanowej spłuczki kompaktu WC</t>
  </si>
  <si>
    <t>Przedszkole Miejskie nr 5  14-200 Iława ul. Andersa 8a</t>
  </si>
  <si>
    <t>wybita szyba</t>
  </si>
  <si>
    <t>Zakład Komunikacji Miejskiej Sp.zo.o. 14-200 Iława ul. Wojska Polskiego 29</t>
  </si>
  <si>
    <t>szyba wiaty przystankowej ul. Ostródzka</t>
  </si>
  <si>
    <t>szyba wiaty przystankowej ul. Sobieskiego</t>
  </si>
  <si>
    <t>szyba wiaty przystankowej ul. Smolki</t>
  </si>
  <si>
    <t>Przedszkole Miejskie nr 3 14-200 Iława ul. Kościuszki 22a</t>
  </si>
  <si>
    <t>Łącznie wypłacone szkody:</t>
  </si>
  <si>
    <t>12.06.2011</t>
  </si>
  <si>
    <t>11.06.2012</t>
  </si>
  <si>
    <t>Jagiellończyka 16</t>
  </si>
  <si>
    <t>Miejski Ośrodek Pomocy Społecznej</t>
  </si>
  <si>
    <t>Iławskie Centrum Kultury</t>
  </si>
  <si>
    <t>Miejska Biblioteka Publiczna</t>
  </si>
  <si>
    <t>Straż Miejska</t>
  </si>
  <si>
    <t>Miejski Zespół Obsługi Szkół i Przedszkoli w Iławie</t>
  </si>
  <si>
    <t>Gimnazjum Samorządowe Nr1 w Iławie</t>
  </si>
  <si>
    <t>Gimnazjum Samorządowe Nr2 w Iławie</t>
  </si>
  <si>
    <t>Samorządowa Szkoła Podstawowa Nr2 w Iławie</t>
  </si>
  <si>
    <t>Samorządowa Szkoła Podstawowa Nr3 w Iławie</t>
  </si>
  <si>
    <t>Samorządowa Szkoła Podstawowa Nr4 w Iławie</t>
  </si>
  <si>
    <t>Przedszkole Miejskie Nr2 w Iławie</t>
  </si>
  <si>
    <t>Przedszkole Miejskie Nr3 w Iławie</t>
  </si>
  <si>
    <t>Przedszkole Miejskie Nr4 w Iławie</t>
  </si>
  <si>
    <t>Przedszkole Miejskie Nr5 w Iławie</t>
  </si>
  <si>
    <t>Przedszkole Miejskie Nr6 w Iławie</t>
  </si>
  <si>
    <t>Ostródzka 48E</t>
  </si>
  <si>
    <t>Ostródzka 48G</t>
  </si>
  <si>
    <t>Skłodowska 2A</t>
  </si>
  <si>
    <t>Skłodowska 2B</t>
  </si>
  <si>
    <t>Skłodowska 2C</t>
  </si>
  <si>
    <t>Iławskie Wodociągi Sp. z o.o.</t>
  </si>
  <si>
    <t>nazwa jednostki</t>
  </si>
  <si>
    <t>Suma ubezpieczenia gotówka poza godzinami pracy</t>
  </si>
  <si>
    <t>Suma ubezpieczenia gotówka w godzinach pracy</t>
  </si>
  <si>
    <t>Suma ubezpieczenia gotówka w transporcie</t>
  </si>
  <si>
    <t>(w tym Ośrodek PPU i PR, ul. Chełmińska 1,Iława)</t>
  </si>
  <si>
    <t>Iławskie Centrum Sportu, Turystyki i Rekereacji</t>
  </si>
  <si>
    <t>Iławskie Towarzystwo Budownictwa Społecznego- ZGL</t>
  </si>
  <si>
    <t>Zakład Komunikacji Miejskiej Sp. z o.o.</t>
  </si>
  <si>
    <t xml:space="preserve"> </t>
  </si>
  <si>
    <t>GRUPA III</t>
  </si>
  <si>
    <t>GRUPA IV z wyłączeniem elektroniki objetej ubezpieczeniem EEI)</t>
  </si>
  <si>
    <t>GRUPA V</t>
  </si>
  <si>
    <t>GRUPA VI z wyłączeniem elektroniki objetej ubezpieczeniem EEI)</t>
  </si>
  <si>
    <t>GRUPA VII</t>
  </si>
  <si>
    <t>GRUPA VIII z wyłączeniem elektroniki objetej ubezpieczeniem EEI)</t>
  </si>
  <si>
    <t>ILOŚĆ ZATRUDNIONYCH</t>
  </si>
  <si>
    <t>Lp</t>
  </si>
  <si>
    <t>NIP</t>
  </si>
  <si>
    <t xml:space="preserve">REGON </t>
  </si>
  <si>
    <t>744 15 29 443</t>
  </si>
  <si>
    <t>ADRES</t>
  </si>
  <si>
    <t>Iława ul. Andersa 8a</t>
  </si>
  <si>
    <t>ILOŚĆ UCZNIÓW/WYCHOWANKÓW</t>
  </si>
  <si>
    <t xml:space="preserve">OPROGRAMOWANIE </t>
  </si>
  <si>
    <t>Lp.</t>
  </si>
  <si>
    <t>szkody w roku 2005 - 2009</t>
  </si>
  <si>
    <t>Iławskie Centrum Sportu i Rekereacji</t>
  </si>
  <si>
    <t>Zarysowanie drzwi samochodu - szkoda została rozliczona bezpośrednio między firmą ubezpieczeniową a zakładem naprawczym- 815,52 zł.2009-wgniecenie i wybicie szyby w tylnych drzwiach, szkoda na 2642,67.</t>
  </si>
  <si>
    <t>Zniszczenie mienia w roku 2007 na kwotę  750,00 zł., zniszczenie szyb    w roku 2005 na kwotę  550,00 zł.</t>
  </si>
  <si>
    <t>2006 R szkoda  dotyczyla częściowego  zniszczenia urządzeń sportowych na boisku szkolnym na sumę  ok.. 3000 zl.2009 r.kradzież z włamaniem- zniszczenia na kwotę 7000,kradziez gotówki na kwotę 4294 zł.</t>
  </si>
  <si>
    <t>22-23.01.2007 - zdewastowany plac zabaw, odszkodowanie: 500zł: 20-21.08.2007 - wybite szyby w budynku przedszkola, odszkodowanie: 1270zł.; 20.01.2008 - kradzież wyposażenia przedszkola, oszkodowanieL 288zł.; 17.05.2008 r. - spalenie drzwi zewnętrznych wejściowych, wypłacono odszkodowanie 658,80 zł.1.04.2009- dewastacja drzwi sali gimnastycznej-603,90zł.</t>
  </si>
  <si>
    <t>Szkodowość została opracowana w oparciu o dane przekazane przez poszczególne jednostki Zamawiającego</t>
  </si>
  <si>
    <t>744 15 28 633</t>
  </si>
  <si>
    <t>Iława ul. Niepodległóści 13 A</t>
  </si>
  <si>
    <t>brak</t>
  </si>
  <si>
    <t>744 16 64 448</t>
  </si>
  <si>
    <t>Iława ul. Niepodległóści 11 B</t>
  </si>
  <si>
    <t>GRUPA I, II</t>
  </si>
  <si>
    <t>plan na 2011</t>
  </si>
  <si>
    <t>744 10 22 081</t>
  </si>
  <si>
    <t>Iława ul. Wiejska 11</t>
  </si>
  <si>
    <t>744 15 04 621</t>
  </si>
  <si>
    <t>Iława ul. Jagiellończyka 16</t>
  </si>
  <si>
    <t>744 000 49 45</t>
  </si>
  <si>
    <t>004450214</t>
  </si>
  <si>
    <t>Iława ul. Grunwaldzka 6A</t>
  </si>
  <si>
    <t>Iława ul. Niepodległości 13</t>
  </si>
  <si>
    <t>744 00 04 939</t>
  </si>
  <si>
    <t>000716566</t>
  </si>
  <si>
    <t>Iława ul. Niepodległości 11A</t>
  </si>
  <si>
    <t>744 00 03 911</t>
  </si>
  <si>
    <t>Iława ul. Wodna 2</t>
  </si>
  <si>
    <t>2006r. - Zalanie mieszkań - wysokość szkody - 8 328.12 zł,  2006r. - szkoda komunikacyjna - wysokość szkody -  105 800.00 zł, 2007r. - szkoda komunikacyjna- wysokość szkody  - 13 071.34 zł, 2008r. - szkoda komunikacyjna - wysokość szkody  - 5 693.90 zł, szkoda komunikacyjna- wysokość szkody 2694,93.  2010 1 szkoda komunikacyjna 7.424,13</t>
  </si>
  <si>
    <t>744 15 28 923</t>
  </si>
  <si>
    <t>Iława ul. Wojska Polskiego 29</t>
  </si>
  <si>
    <t>744 17 52 738</t>
  </si>
  <si>
    <t>lp.</t>
  </si>
  <si>
    <t xml:space="preserve">nazwa budynku/ budowli </t>
  </si>
  <si>
    <t>zabezpieczenia
(znane zabiezpieczenia p-poż i przeciw kradzieżowe)                                      (2)</t>
  </si>
  <si>
    <t>lokalizacja (adres)</t>
  </si>
  <si>
    <t>Budynek biurowy</t>
  </si>
  <si>
    <t>Zgodnie z prawem budowlanym i rozporządzeniami wykonawczymi</t>
  </si>
  <si>
    <t>Budynek mieszkalny</t>
  </si>
  <si>
    <t>Jagiellończyka 16a</t>
  </si>
  <si>
    <t>774 15 29 443</t>
  </si>
  <si>
    <t>ul. Kasprowicza 3</t>
  </si>
  <si>
    <t>ul. Kościuszki 22A</t>
  </si>
  <si>
    <t>000716572</t>
  </si>
  <si>
    <t>ul. Skłodowskiej 31</t>
  </si>
  <si>
    <t>2009 wybita szyba 65,88  2010r uszkodzenie spłuczki 169,99</t>
  </si>
  <si>
    <t>744 000 30 93</t>
  </si>
  <si>
    <t>000524370</t>
  </si>
  <si>
    <t>Budynek Ratusza</t>
  </si>
  <si>
    <t>gaśnice - 50szt. hydranty - 3szt. czujki przeciwdymne w każdym pomieszczeniu, alarm dżwiękowy i całodobowy monitoring ppoż, na oknach na parterze żaluzje antywłamaniowe, dzwi wejściowych do budynku 11 szt. Z tego 3 zabezpieczone bezpośrednio roletamiantywłamaniowymi od wewnątrz 2 roletami antywłamaniowe na klatkach schodowych prowadzących do budynku i zamki z blokadami na górze i dole, alarm antywłamaniowy z czujkami ruchowymi, połaczenie z Policją</t>
  </si>
  <si>
    <t>Siemiany</t>
  </si>
  <si>
    <t>Wyspa Wielka Żuława</t>
  </si>
  <si>
    <t>Barlickiego 9</t>
  </si>
  <si>
    <t>Dąbrowskiego 17</t>
  </si>
  <si>
    <t>Jagiellończyka 22</t>
  </si>
  <si>
    <t>Jagiellończyka 6A</t>
  </si>
  <si>
    <t>Jagiełły 6</t>
  </si>
  <si>
    <t>Jagiełły 7</t>
  </si>
  <si>
    <t>Jasielska 1B</t>
  </si>
  <si>
    <t>Jasielska 1C</t>
  </si>
  <si>
    <t>Jasielska 1E</t>
  </si>
  <si>
    <t>Jasielska 2</t>
  </si>
  <si>
    <t>Jasielska 4</t>
  </si>
  <si>
    <t>Kolejowa 1</t>
  </si>
  <si>
    <t>Kościuszki 27A</t>
  </si>
  <si>
    <t>Kościuszki 29B</t>
  </si>
  <si>
    <t>Mazurska 2</t>
  </si>
  <si>
    <t>Mickiewicza 26</t>
  </si>
  <si>
    <t>Mickiewicza 35</t>
  </si>
  <si>
    <t>Niepodległości 4A</t>
  </si>
  <si>
    <t>Nowomiejska 19</t>
  </si>
  <si>
    <t>Ostródzka 2</t>
  </si>
  <si>
    <t>Polna 2</t>
  </si>
  <si>
    <t>Polna 6</t>
  </si>
  <si>
    <t>Wiejska 2A</t>
  </si>
  <si>
    <t>Jagiełły 2-3</t>
  </si>
  <si>
    <t>Jagiełły 6-2</t>
  </si>
  <si>
    <t>Mickiewicza 26-2</t>
  </si>
  <si>
    <t>Mickiewicza 35-2</t>
  </si>
  <si>
    <t>Barlickiego 9-2</t>
  </si>
  <si>
    <t>Dąbrowskiego 20a-3</t>
  </si>
  <si>
    <t>Kościuszki 19-2</t>
  </si>
  <si>
    <t>Kościuszki 27-2</t>
  </si>
  <si>
    <t>Kościuszki 27-3</t>
  </si>
  <si>
    <t>Polna 6-2</t>
  </si>
  <si>
    <t>Jagiełły 7-1</t>
  </si>
  <si>
    <t>Ostródzka 2-2</t>
  </si>
  <si>
    <t>Nowomiejska 19-1</t>
  </si>
  <si>
    <t>Kr. Jadwigi 28-1</t>
  </si>
  <si>
    <t>Kościuszki 19b-1</t>
  </si>
  <si>
    <t>Kolejowa 1-1</t>
  </si>
  <si>
    <t xml:space="preserve">budynek mieszkalny </t>
  </si>
  <si>
    <t>Kościuszki 23</t>
  </si>
  <si>
    <t>1 Maja 18 A</t>
  </si>
  <si>
    <t>Kr. Jadwigi 12A</t>
  </si>
  <si>
    <t>Kr. Jadwigi 12B</t>
  </si>
  <si>
    <t>Kr. Jadwigi 20</t>
  </si>
  <si>
    <t>Kr. Jadwigi 22</t>
  </si>
  <si>
    <t>Kr. Jadwigi 24</t>
  </si>
  <si>
    <t>Kr. Jadwigi 26</t>
  </si>
  <si>
    <t>Kr. Jadwigi 28</t>
  </si>
  <si>
    <t>Kard. Wyszyńskiego 32</t>
  </si>
  <si>
    <t>Kard. Wyszyńskiego 32A-2</t>
  </si>
  <si>
    <t>Kard. Wyszyńskiego 34</t>
  </si>
  <si>
    <t>Kard. Wyszyńskiego 34-2</t>
  </si>
  <si>
    <t>Kard. Wyszyńskiego 25A</t>
  </si>
  <si>
    <t xml:space="preserve">Niepodległości 4  </t>
  </si>
  <si>
    <t xml:space="preserve">Niepodległości 6A </t>
  </si>
  <si>
    <t>Niepodległości 8</t>
  </si>
  <si>
    <t>Niepodległości 10</t>
  </si>
  <si>
    <t>Dąbrowskiego 22A-2</t>
  </si>
  <si>
    <t>Jasielska 3</t>
  </si>
  <si>
    <t>Jasielska 1</t>
  </si>
  <si>
    <t>Jagiełły 3</t>
  </si>
  <si>
    <t>Kościuszki 6</t>
  </si>
  <si>
    <t>Kościuszki 8, Grunwaldzka 2</t>
  </si>
  <si>
    <t>Kościuszki 20A</t>
  </si>
  <si>
    <t>Kościuszki 20B</t>
  </si>
  <si>
    <t>Kościuszki 20 C</t>
  </si>
  <si>
    <t>Kościuszki 29-1</t>
  </si>
  <si>
    <t>Kościuszki 27</t>
  </si>
  <si>
    <t>Kościuszki 25</t>
  </si>
  <si>
    <t>Kościuszki 19/1-2</t>
  </si>
  <si>
    <t>Kościuszki 9</t>
  </si>
  <si>
    <t>Kościuszki 9B</t>
  </si>
  <si>
    <t>Kościuszki 7</t>
  </si>
  <si>
    <t>Andersa 1</t>
  </si>
  <si>
    <t xml:space="preserve">Nowomiejska 2 </t>
  </si>
  <si>
    <t>Plażowa 5</t>
  </si>
  <si>
    <t>Plażowa 7</t>
  </si>
  <si>
    <t>Polna 4</t>
  </si>
  <si>
    <t>Grunwaldzka 8</t>
  </si>
  <si>
    <t>1 Maja 6</t>
  </si>
  <si>
    <t>1 Maja 16</t>
  </si>
  <si>
    <t xml:space="preserve">1 Maja 18  </t>
  </si>
  <si>
    <t>1 Maja 25</t>
  </si>
  <si>
    <t>1 Maja 11</t>
  </si>
  <si>
    <t>1 Maja 9</t>
  </si>
  <si>
    <t>1 Maja 5</t>
  </si>
  <si>
    <t xml:space="preserve">1 Maja 3 </t>
  </si>
  <si>
    <t>Skłodowskiej 13</t>
  </si>
  <si>
    <t>Skłodowskiej 11A</t>
  </si>
  <si>
    <t xml:space="preserve">Skłodowskiej 11 </t>
  </si>
  <si>
    <t>Woj.. Polskiego 8</t>
  </si>
  <si>
    <t>Woj.. Polskiego 24A</t>
  </si>
  <si>
    <t>Woj.. Polskiego 7</t>
  </si>
  <si>
    <t>Woj.. Polskiego 5</t>
  </si>
  <si>
    <t>Jagiellończyka 5</t>
  </si>
  <si>
    <t>Niepodległości 6</t>
  </si>
  <si>
    <t>Narutowicza 1</t>
  </si>
  <si>
    <t>Konopnickiej 2</t>
  </si>
  <si>
    <t>Dąbrowskiego 8</t>
  </si>
  <si>
    <t>Konopnickiej 1</t>
  </si>
  <si>
    <t>Kościuszki 4A</t>
  </si>
  <si>
    <t>Westerplatte 4</t>
  </si>
  <si>
    <t>Dąbrowskiego 6</t>
  </si>
  <si>
    <t>Westerplatte 7</t>
  </si>
  <si>
    <t>Grunwaldzka 6</t>
  </si>
  <si>
    <t>Narutowicza 7</t>
  </si>
  <si>
    <t>Westerplatte 3</t>
  </si>
  <si>
    <t>Grunwaldzka 8A</t>
  </si>
  <si>
    <t>Grunwaldzka 4</t>
  </si>
  <si>
    <t>1 Maja 10</t>
  </si>
  <si>
    <t>Kościuszki 4B</t>
  </si>
  <si>
    <t>Smolki 25</t>
  </si>
  <si>
    <t>1 Maja 10A</t>
  </si>
  <si>
    <t>Sobieskiego 51A</t>
  </si>
  <si>
    <t>Narutowicza 9</t>
  </si>
  <si>
    <t>Smolki 30</t>
  </si>
  <si>
    <t>Smolki 19</t>
  </si>
  <si>
    <t>Kr. Jadwigi 24A</t>
  </si>
  <si>
    <t>Ostródzka 46A</t>
  </si>
  <si>
    <t>Br. Alberta 2</t>
  </si>
  <si>
    <t>Gen. Andersa 1A</t>
  </si>
  <si>
    <t>Kościuszki 15</t>
  </si>
  <si>
    <t>Jagiełły 1</t>
  </si>
  <si>
    <t xml:space="preserve">Jagiełły 2  </t>
  </si>
  <si>
    <t>1 Maja 35A</t>
  </si>
  <si>
    <t>Westerplatte 2</t>
  </si>
  <si>
    <t>Kościuszki 20</t>
  </si>
  <si>
    <t>Wyszyńskiego 32-2</t>
  </si>
  <si>
    <t>Wyszyńskiego 32-1</t>
  </si>
  <si>
    <t>Niepodległości 4B</t>
  </si>
  <si>
    <t>Niepodległości 6A-1</t>
  </si>
  <si>
    <t>Nowomiejska 19-2</t>
  </si>
  <si>
    <t>1 Maja 9 -2</t>
  </si>
  <si>
    <t>Niepodległości 6A-3 garaz</t>
  </si>
  <si>
    <t>Westerplatte , Narutowicza 6</t>
  </si>
  <si>
    <t>Kościuszki 19B-2</t>
  </si>
  <si>
    <t>Kościuszki 19B-3</t>
  </si>
  <si>
    <t>Kościuszki 19B-5</t>
  </si>
  <si>
    <t>Kr. Kadwigi 22-1</t>
  </si>
  <si>
    <t xml:space="preserve">Sobieskiego 37A Izba gospodarcza </t>
  </si>
  <si>
    <t>Niepodległości 6A-2</t>
  </si>
  <si>
    <t>Kościuszki 37</t>
  </si>
  <si>
    <t>Sobieskiego 20/7</t>
  </si>
  <si>
    <t>Wiejska 7/34</t>
  </si>
  <si>
    <t>Zeromskiego 1B/4</t>
  </si>
  <si>
    <t>Zeromskiego 1E/2</t>
  </si>
  <si>
    <t>Zeromskiego 1G/3</t>
  </si>
  <si>
    <t>kopernika 3B/23</t>
  </si>
  <si>
    <t>kopernika 3B/26</t>
  </si>
  <si>
    <t>kopernika 3B/16</t>
  </si>
  <si>
    <t>Ostródzka 48D/2</t>
  </si>
  <si>
    <t>Ostródzka 48D/4</t>
  </si>
  <si>
    <t>Ostródzka 48D/5</t>
  </si>
  <si>
    <t>Andersa 2C/2</t>
  </si>
  <si>
    <t xml:space="preserve">Wiejska 2  </t>
  </si>
  <si>
    <t>Narutowicza 11</t>
  </si>
  <si>
    <t>Baczyńskiego 3</t>
  </si>
  <si>
    <t>Wyszyńskiego 25,27</t>
  </si>
  <si>
    <t>Kr. Jadwigi 5</t>
  </si>
  <si>
    <t>Andersa 10</t>
  </si>
  <si>
    <t>Grunwaldzka 1</t>
  </si>
  <si>
    <t>Kościuszki 7-1</t>
  </si>
  <si>
    <t>Nowiejska 2</t>
  </si>
  <si>
    <t>Kolejowa 1-3</t>
  </si>
  <si>
    <t>Kolejowa 1-4</t>
  </si>
  <si>
    <t xml:space="preserve">budynek niemieszkalny </t>
  </si>
  <si>
    <t>budynek garaż</t>
  </si>
  <si>
    <t>budynek biurowy</t>
  </si>
  <si>
    <t xml:space="preserve">lokal mieszkalny </t>
  </si>
  <si>
    <t>sp. włas.prawo do lokalu miesz</t>
  </si>
  <si>
    <t>budynek gospodarczy</t>
  </si>
  <si>
    <t>budynek pralnia</t>
  </si>
  <si>
    <t>budynek socjalny -wyspa</t>
  </si>
  <si>
    <t>domki letniskowe-wyspa</t>
  </si>
  <si>
    <t>pawilon swietlicy z tarasem</t>
  </si>
  <si>
    <t>bydynek socjalny-wyspa</t>
  </si>
  <si>
    <t>domki letniskowe 2 -wyspa</t>
  </si>
  <si>
    <t>domki letniskowe 3 -wyspa</t>
  </si>
  <si>
    <t>pawilon sanitariaty - wyspa</t>
  </si>
  <si>
    <t>świetlica - wyspa</t>
  </si>
  <si>
    <t xml:space="preserve">budynek socjalny  </t>
  </si>
  <si>
    <t>budynek dydaktyczny</t>
  </si>
  <si>
    <t xml:space="preserve">budynek biurowy </t>
  </si>
  <si>
    <t>budynek stołowki</t>
  </si>
  <si>
    <t xml:space="preserve">wiata przystankowa </t>
  </si>
  <si>
    <t xml:space="preserve">hala nr1 </t>
  </si>
  <si>
    <t xml:space="preserve">hala nr 2 </t>
  </si>
  <si>
    <t xml:space="preserve">hala nr 3 </t>
  </si>
  <si>
    <t xml:space="preserve">hala nr 4 </t>
  </si>
  <si>
    <t xml:space="preserve">hala nr 5 </t>
  </si>
  <si>
    <t xml:space="preserve">hala nr 6 </t>
  </si>
  <si>
    <t>budynek mieszkalny</t>
  </si>
  <si>
    <t>budynek handlowy</t>
  </si>
  <si>
    <t>Kościuszki 2A</t>
  </si>
  <si>
    <t>wyspa ośr. Ciechanów</t>
  </si>
  <si>
    <t>wyspa</t>
  </si>
  <si>
    <t>Dąbrowskiego 11</t>
  </si>
  <si>
    <t>Broniewskiego 3</t>
  </si>
  <si>
    <t>Wiejska 4</t>
  </si>
  <si>
    <t>Ostródzka</t>
  </si>
  <si>
    <t>Kolejowa 9</t>
  </si>
  <si>
    <t>Gospodarska 4</t>
  </si>
  <si>
    <t>Wyszyńskiego 47A</t>
  </si>
  <si>
    <t>Wyszyńskiego 47B</t>
  </si>
  <si>
    <t xml:space="preserve">ul. Królowej Jagwigi </t>
  </si>
  <si>
    <t xml:space="preserve">Miejski Ośrodek Pomocy Społecznej </t>
  </si>
  <si>
    <t>BUDYNEK MOPS</t>
  </si>
  <si>
    <t>TAK</t>
  </si>
  <si>
    <t>BUDYNEK OŚRODEK WSPARCIA</t>
  </si>
  <si>
    <t>OGRODZENIE</t>
  </si>
  <si>
    <t>GARAŻ</t>
  </si>
  <si>
    <t xml:space="preserve">Iławskie Centrum Sportu, Turystyki i Rekreacji </t>
  </si>
  <si>
    <t>Hala sportowo-widowiskowa</t>
  </si>
  <si>
    <t>Służba ochrony, system p-poż podłączony do stacji monitorowania oraz straży pożarnej, wew. Sys. Hydrantowy, gaśnice</t>
  </si>
  <si>
    <t>Niepodległości 11 B, 14-200 Iława</t>
  </si>
  <si>
    <t>Sala giamnastyczna</t>
  </si>
  <si>
    <t>System antywłamaniowy</t>
  </si>
  <si>
    <t>Asnyka 3B, 14-200 Iława</t>
  </si>
  <si>
    <t>Budynek socjalno-administracyjny - stadion</t>
  </si>
  <si>
    <t>Sienkiewicza 1, 14-200 Iława</t>
  </si>
  <si>
    <t>Budynek kasy biletowej 1</t>
  </si>
  <si>
    <t>Budynek kasy biletowej 2 + Budynek WC - stadion</t>
  </si>
  <si>
    <t xml:space="preserve">Budynek gospodarczy przy saunie     </t>
  </si>
  <si>
    <t xml:space="preserve">Budynek - sauna  </t>
  </si>
  <si>
    <t xml:space="preserve">Budynek socjalny na kortach     </t>
  </si>
  <si>
    <t xml:space="preserve">Pomieszczenie spikera                   </t>
  </si>
  <si>
    <t>Trybuna kryta na boisku  (Stadion)</t>
  </si>
  <si>
    <t>Stadion sportowy  ul.Sienkiewicza</t>
  </si>
  <si>
    <t>Ogrodzenie wewnętrzne stadionu</t>
  </si>
  <si>
    <t>Ogrodzenie zewnętrzne stadionu</t>
  </si>
  <si>
    <t>Ogrodzenie kortów - stadion</t>
  </si>
  <si>
    <t>Ogrodzenie parkingu - stadion</t>
  </si>
  <si>
    <t>Kanał najazdowy samoch. - stadion</t>
  </si>
  <si>
    <t>Utwardzenie kortów - stadion</t>
  </si>
  <si>
    <t>Siedziska na trybunie - stadion</t>
  </si>
  <si>
    <t>Boisko asfaltowe - stadion</t>
  </si>
  <si>
    <t xml:space="preserve">Chodnik z polbruku - stadion   </t>
  </si>
  <si>
    <t xml:space="preserve">Oświetlenie - korona stadionu, boisko        </t>
  </si>
  <si>
    <t xml:space="preserve">Siedziska PCV    stadion główny i korty tenisowe            </t>
  </si>
  <si>
    <t xml:space="preserve">Ogrodzenie płyty - stadion                        </t>
  </si>
  <si>
    <t xml:space="preserve">Stanowisko niepełnosprawnych        </t>
  </si>
  <si>
    <t xml:space="preserve">Brama główna wjazdowa - stadion     </t>
  </si>
  <si>
    <t xml:space="preserve">Boisko sportowe - stadion    </t>
  </si>
  <si>
    <t xml:space="preserve">Instalacja nagłaśniająca - stadion   </t>
  </si>
  <si>
    <t xml:space="preserve">Sieć energetyczna oświetleniowa - stadion        </t>
  </si>
  <si>
    <t xml:space="preserve">Sieć telekomunikacyjna - stadion  </t>
  </si>
  <si>
    <t>Sieć wodociągowa - stadion</t>
  </si>
  <si>
    <t xml:space="preserve">Sieć kanalizacji sanitarnej - stadion </t>
  </si>
  <si>
    <t>Sieć telekomunikacyjna  -  Hala Sportowa</t>
  </si>
  <si>
    <t xml:space="preserve">Nawierzchnia przy Hali Sportowej od strony amfiteatru   </t>
  </si>
  <si>
    <t xml:space="preserve">Sieć deszczowa przy Hali Sportowej od strony amfiteatru   </t>
  </si>
  <si>
    <t xml:space="preserve">Linia elektroenergetyczna NN  Hala Sportowa </t>
  </si>
  <si>
    <t>Pomost plażowy</t>
  </si>
  <si>
    <t>Plażowa, 14-200 Iława</t>
  </si>
  <si>
    <t xml:space="preserve">Korty tenisowe </t>
  </si>
  <si>
    <t xml:space="preserve">Nawierzchnia przy kortach tenisowych  </t>
  </si>
  <si>
    <t xml:space="preserve">Płyta boiska bocznego    Stadionu Miejskiego     </t>
  </si>
  <si>
    <t>Modernizacja ogrodzenia kortów na Stadionie Miejskim</t>
  </si>
  <si>
    <t>Instalacja elektr.urządzeń pomiarowych - rozdzielnia elektryczna</t>
  </si>
  <si>
    <t>Sienkiewicza 1, 14-200 Iława, 
budynek administracyjno-socjalny</t>
  </si>
  <si>
    <t>Miasteczko Ruchu Drogowego</t>
  </si>
  <si>
    <t>ul. Szeptyckiego, 14-200 Iława</t>
  </si>
  <si>
    <t>Obiekt sportowy "ORLIK 2012"</t>
  </si>
  <si>
    <t>ul. Sucharskiego, 14-200 Iława</t>
  </si>
  <si>
    <t>Ogrodzenie z siatki na słupkach stal.oc.h 4 m dł.97 mb oraz h 1m, dł.38 mb , furtka - 1 szt</t>
  </si>
  <si>
    <t>RAZEM</t>
  </si>
  <si>
    <t>ul. Poprzeczna, 14-200 Iława</t>
  </si>
  <si>
    <t xml:space="preserve">Przystań Wioślarska </t>
  </si>
  <si>
    <t>ul. Dąbrowskiego, 14-200 iława</t>
  </si>
  <si>
    <t>Centrum Turystyczno - Rekreacyjne - BASEN</t>
  </si>
  <si>
    <t>monitoring wizyjny, system p-poż., sieć hydrantowa</t>
  </si>
  <si>
    <t>ul. Biskupska, 14-200 Iława</t>
  </si>
  <si>
    <t xml:space="preserve">Iławskie Centrum Kultury </t>
  </si>
  <si>
    <t>Kinoteatr</t>
  </si>
  <si>
    <t xml:space="preserve">System antywłamaniowy dwustrefowy z powiadamianiem agencji ochrony, system oddymiania klatek schodowych, system czujek p-poż, system powiadamiania radiowego p-poż firmy monitorującej oraz Straży Pożarnej, hydranty, gaśnice wg etatyzacji, rolety antywłamaniowe w pom. sutereny. Zamki patentowe w każdych drzwiach, zamki antypaniczne w drzwiach wyjściowych widowni. </t>
  </si>
  <si>
    <t>14-200 Iława,                            ul. Niepodległości 13A</t>
  </si>
  <si>
    <t>Osiedlowy Dom Kultury</t>
  </si>
  <si>
    <t>Zamki patentowe w drzwiach wejściowych, hydranty, gaśnice zgodnie z etatyzacją.</t>
  </si>
  <si>
    <t>14-200 Iława,                              ul. Curie-Skłodowskiej 26A</t>
  </si>
  <si>
    <t>Amfiteatr Miejski - widownia</t>
  </si>
  <si>
    <t>Gaśnice wg etatyzacji, rolety antywłamaniowe w pom. technicznych. Zamki patentowe w drzwiach wejściowych.</t>
  </si>
  <si>
    <t xml:space="preserve">14-200 Iława,                            ul. Niepodległości 3A </t>
  </si>
  <si>
    <t>Budynek zadaszonej sceny amfiteatru</t>
  </si>
  <si>
    <t>Rolety antywłamaniowe w drzwiach wejściowych, zamki patentowe w pomieszczeniach technicznych. Gaśnice według etatyzacji. System monitoringu wizyjnego na zewnątrz budynku.</t>
  </si>
  <si>
    <t>14-200 Iława,                           ul. Niepodległości 3B</t>
  </si>
  <si>
    <t xml:space="preserve">Miejska Biblioteka Publiczna </t>
  </si>
  <si>
    <t>14-200 Iława ul.Jagiellończyka3</t>
  </si>
  <si>
    <t>Gimnazium Samorzadowe nr 1</t>
  </si>
  <si>
    <t xml:space="preserve">Szkoła </t>
  </si>
  <si>
    <t>Monitoring za pomocą czujek ruchu i za pomocą kamer</t>
  </si>
  <si>
    <t>14-200 Iława ul Kościuszki 2A</t>
  </si>
  <si>
    <t>Gimnazium Samorzadowe nr 2</t>
  </si>
  <si>
    <t>Budynek szkolny</t>
  </si>
  <si>
    <t>23 hydranty wewnętrzne i 4 zewnętrzne, 25 gaśnic proszkowych, monitoring; kraty na oknach znajdują się w pomieszczeni sali komputerowej (207 I p.), pomieszczeniu biblioteki szkolnej, czytelni, sali multimedialnej, świetlicy szkolnej (Ip.- niewidoczny dostęp do okien dachem łącznika przy sali gimnastycznej) i w pomieszczeniu przy sekretariacie, w którym znajduje się komputer i kserokopiarki. Kraty nie chronią w całości dostępu do budynku. Szkoła posiada 12 wejść do budynku wtym 5 drzwi drewnianych. Wszystkie drzwi posiadają podwójne zamki patentowe.W budynku gimnazjum nie ma systemu alarmowego, jedynie monitoring (3 kamery wewnętrzne i 3 zewnętrzne). Trener środowiskowy pracuje w godzinach 16.00 - 22.00, soboty 10,00 - 20,00. Firma ochroniarska - sobota 20,00 - 22,00, niedzela 10,00 - 22,00.</t>
  </si>
  <si>
    <t>14-202 Iława, ul. Wiejska 11</t>
  </si>
  <si>
    <t>3 hydranty zewnętrzne, monitoring - 2 kamery, trener środowiskowy i firma ochroniarska j.w.</t>
  </si>
  <si>
    <t>3 hydranty zewnętrzne, gaśnica proszkowa 6 kg, monitoring - 2 kamery zewnętrzne, trener środowiskowy i firma ochroniarska j.w.</t>
  </si>
  <si>
    <t>Samorządowa Szkoła Podstawowa nr 2</t>
  </si>
  <si>
    <t>Samorządowa Szkoła Podstawowa nr 3</t>
  </si>
  <si>
    <t>Niepodległości 11A</t>
  </si>
  <si>
    <t>Kraty na niskim parterze w pomieszczeniach szatni, w sali gimnastycznej oraz szatniach w-f (siatki metalowe).Okratowane okna na parterze w pomieszczeniach 007, gabinecie z-cy dyrektorai zapleczu przyrody.Drzwi wejściowe podwójne z 3 zamkami występują w ilości 5 szt, oraz z 1 zamkiem1 sztuka.Obiekt szkoły wyposażony w sprzęt gaśniczy rozmieszczony w budynku gaśnice 6 kg - proszkoweinstalacja hydrantowa - 2 punkty na każdejkondygnacji.</t>
  </si>
  <si>
    <t>Budynek SSP-3 wraz z boiskiem szkolnym</t>
  </si>
  <si>
    <t>Samorządowa Szkoła Podstawowa nr 4</t>
  </si>
  <si>
    <t>Budynek szkoły</t>
  </si>
  <si>
    <t>gaśnice ABC-10szt, śniegowa-1szt, hydranty w budynku-10 szt, czujnik gazu w kuchni, kraty w oknach piwnicy i przyziemia,kraty-wejście do szatni, wejścia z parteru na wyższe piętra, żaluzje antywłamaniowe w oknie sekretariatu i oknie gabinetu dyrektora, drzwi do budynku – 6szt( 3 szt. metalowe -4 zamki, 2 szt. z PCW -4 zamki, 1 szt. drewniane -1 zamek:zamki z wkładką patentową), monitoring – 8 kamer (zapis ciągły na dysk), dozór pracowniczy</t>
  </si>
  <si>
    <t>14-200 IŁAWA, ul.Skłodowskiej 31</t>
  </si>
  <si>
    <t>Boisko sportowe</t>
  </si>
  <si>
    <t>Przedszkole Miejskie nr 2</t>
  </si>
  <si>
    <t>Budynek Przedszkola Miejskiego nr 2 Integracyjnego w Iławie</t>
  </si>
  <si>
    <t>monitoring, kraty w magazynie żywności na I pietrze</t>
  </si>
  <si>
    <t>Iława, ul. Kasprowicza 3</t>
  </si>
  <si>
    <t>Przedszkole Miejskie nr 3</t>
  </si>
  <si>
    <t>Budynek przedszkola</t>
  </si>
  <si>
    <t>Iława ul. Dąbrowskiego 17 B</t>
  </si>
  <si>
    <t>8 gaśnic proszkowych, 4 hydranty wewnętrzne, ściana przeciwogniowa na I piętrze, oraz drzwi przeciwogniowe do dwóch sal i do piwnicy o odp.E130 i dymoszczelne do piwnicy.</t>
  </si>
  <si>
    <t>na parterze ścianka przeciwogniowa EI60 , drzwi do sal zajęć 2 szt. Przeciwogniowe EI30 , okna oddymiające na klatkach schodowych z pełną automatyką</t>
  </si>
  <si>
    <t>Przedszkole Miejskie nr 4</t>
  </si>
  <si>
    <t>Przedszkole Miejskie nr 5</t>
  </si>
  <si>
    <t>Iława; ul. Kopernika</t>
  </si>
  <si>
    <t xml:space="preserve">gaśnice (proszek) 5 sztuk (w tym 2kg, 6 kg, 12 kg), hydranty 4 sztuki, kraty na oknach piwnicznych, kraty na oknach magazynu żywności (parter), kraty na oknie gabinetu logopedycznego (parter),  urządzenie alarmowe dźwiękowe na części piwnicy sklep "Kleks", drzwi do budynku plastikowe 4 sztuki, zamki patentowe 4 sztuki                                                                                 </t>
  </si>
  <si>
    <t>Przedszkole Miejskie nr 6</t>
  </si>
  <si>
    <t>hydranty gaśniece</t>
  </si>
  <si>
    <t>Iławskie Towarzystwo Budownictwa Społecznego - ZGL</t>
  </si>
  <si>
    <t xml:space="preserve">Iławskie Wodociągi </t>
  </si>
  <si>
    <t>Budynek socjalno - biurowy</t>
  </si>
  <si>
    <t>Jana Pawła II 9</t>
  </si>
  <si>
    <t xml:space="preserve">Garaże </t>
  </si>
  <si>
    <t>2 gaśnice proszkowe, 5 szt. drzwi drewnianych z zamkami na kłódkę, całodobowy dozór pracowniczy</t>
  </si>
  <si>
    <t>Budynek pompowni</t>
  </si>
  <si>
    <t>Drzwi aluminiowe z zamkami patentowymi     (3 szt.), gaśnica 6 kg proszek gaśniczy ABC 27 A 183BC (1 szt.), 1 gaśnica proszkowa        2 kg całodobowy dozór pracowniczy</t>
  </si>
  <si>
    <t>Budynek agregatu</t>
  </si>
  <si>
    <t>Drzwi drewniane okute zamykane na kłódkę patentową, gaśnica 6 kg proszkowa  ABC 13A 89BC, całodobowy dozór pracowniczy</t>
  </si>
  <si>
    <t>Budynek energetyczny</t>
  </si>
  <si>
    <t>Hala Krat</t>
  </si>
  <si>
    <t>Magazyn paliw</t>
  </si>
  <si>
    <t>Drzwi blaszane zamykane na kłódkę, całodobowy dozór pracowniczy</t>
  </si>
  <si>
    <t>Koc gaśniczy z włókniny szklanej, gaśnica 5 kg  skroplonego CO2,hydrant ,drzwi metalowe, zamknięte na kłódkę patentową, całodobowy dozór pracowniczy</t>
  </si>
  <si>
    <t>Dziarny</t>
  </si>
  <si>
    <t>Budynek materiałów łatwopalnych</t>
  </si>
  <si>
    <t>Hydrant, drzwi metalowe zamknięte na kłódkę patentową, całodobowy dozór pracowniczy</t>
  </si>
  <si>
    <t>Budynek kotłowni</t>
  </si>
  <si>
    <t>Gaśnica 5kg skroplonego CO2 34BC,gaśnica 12 kg proszku gaśniczego ABC, hydrant, drzwi zamykane na zamek patentowy, całodobowy dozór pracowniczy</t>
  </si>
  <si>
    <t>Budynek administr.warsztatowy</t>
  </si>
  <si>
    <t>Gaśnica 5kg skroplonego CO2 55B,gaśnica 6 kg proszku gaśniczego ABC -3 szt., hydrant, drzwi zamykane na zamek patentowy, system antywłamaniowy, całodobowy dozór pracowniczy i agencji ochrony, czujniki ruchu w pomieszczeniach biurowych, korytarzu i laboratorium</t>
  </si>
  <si>
    <t>Budynek gospodarczy - wiata</t>
  </si>
  <si>
    <t xml:space="preserve">Hydrant, brama metalowa-siatkowa zamykana na kłódkę patentową, całodobowy dozór pracowniczy </t>
  </si>
  <si>
    <t>Budynek technologiczny</t>
  </si>
  <si>
    <t xml:space="preserve">Hydrant, gaśnica 5 kg skroplonego CO2 55B,gaśnica 6 kg proszku ABCC 113B-2 szt., gaśnica 6 kg proszku ABC 27A 183BC,agregat gaśniczy śniegowy AS30/60,drzwi zamykane na zamek patentowy, całodobowy dozór pracowniczy  </t>
  </si>
  <si>
    <t>Hala wirówek</t>
  </si>
  <si>
    <t>Hydrant, gaśnica 5 kg skroplonego CO2 34BC,gaśnica 3 kg proszku 34BC,drzwi metalowe zamykane na zamek patentowy, całodobowy dozór pracowniczy</t>
  </si>
  <si>
    <t>Budynek stacjii dmuchaw</t>
  </si>
  <si>
    <t>Hydrant, gaśnica 5 kg skroplonego CO2 34BC,drzwi metalowe zamykane całodobowy dozór pracowniczy</t>
  </si>
  <si>
    <t>Zbiornik biogazu</t>
  </si>
  <si>
    <t>Hydrant, agregat gaśniczy śniegowy AS30/60,system monitoringu technologicznego, sygnalizacja dźwiękowa, całodobowy dozór pracowniczy</t>
  </si>
  <si>
    <t>Suszarnia osadów</t>
  </si>
  <si>
    <t>Budynek socjalno - warszatatowy</t>
  </si>
  <si>
    <t>Gaśnica 6 kg proszkowa ABC 21A113BC 1 szt  Gaśnica 5 kg CO2 34  BC  1 szt Drzwi zamki patentowe podłączenie do alarmu ,całodobowy dyżur pracowniczy</t>
  </si>
  <si>
    <t>Wodna 2</t>
  </si>
  <si>
    <t>Budynek magazynowy</t>
  </si>
  <si>
    <t>Gaśnica 5 kg skroplony CO2 34 BC
drzwi drewniane zamki patentowe</t>
  </si>
  <si>
    <t>Budynek hydroforni</t>
  </si>
  <si>
    <t>Gaśnica 5 kg skroplony CO2 34 BC,
drzwi blaszane zamykane na kłódkę</t>
  </si>
  <si>
    <t>Budynek Garażowy 3 stanowisk.</t>
  </si>
  <si>
    <t>Gaśnica 5 kg skroplony CO2 szt 2 
drzwi blaszane zamki patentowe całodobowy
dyżur pracownicz</t>
  </si>
  <si>
    <t>Budynek Garażowy 5 stanowisk.</t>
  </si>
  <si>
    <t>Budynek wielofunkcyjny SUW</t>
  </si>
  <si>
    <t>Gaśnica 6 kg proszkowa ABC 21A113BC   1 szt  Gaśnica 5 kg CO2 34  BC  1 szt Drzwi zamki patentowe podłączenie do alarmu ,całodobowy dyżur pracowniczy 
dwa hydranty nadziemne</t>
  </si>
  <si>
    <t>Zbiornik wody pitnej</t>
  </si>
  <si>
    <t>Gaśnica 5 kg skroplony CO2, drzwi blaszane
zamki na patent podłączenie do alarmu, 
całodobowy dyżur pracowniczy</t>
  </si>
  <si>
    <t>Odstojnik popłuczyn</t>
  </si>
  <si>
    <t>całodobowy dyżur pracowniczy</t>
  </si>
  <si>
    <t xml:space="preserve">Zakład Komunikacji Miejskiej </t>
  </si>
  <si>
    <t>Budynek biurowo-warsztatowy</t>
  </si>
  <si>
    <t>gaśnice, hedranty, alarmy, dozór</t>
  </si>
  <si>
    <t>Iława, ul. Wojska Polskiego 29</t>
  </si>
  <si>
    <t xml:space="preserve">nazwa  </t>
  </si>
  <si>
    <t>rok produkcji</t>
  </si>
  <si>
    <t>wartość (początkowa) - księgowa brutto</t>
  </si>
  <si>
    <t xml:space="preserve">WYKAZ SPRZĘTU ELEKTRONICZNEGO UBEZPIECZENIE OD WSZYSTKICH RYZYK </t>
  </si>
  <si>
    <t>OPPUiPR</t>
  </si>
  <si>
    <t>Drukarka Wielofunkcyjna PSC 1610</t>
  </si>
  <si>
    <t>19.10.2005</t>
  </si>
  <si>
    <t>Komputer OPTIMUS SPRINTER</t>
  </si>
  <si>
    <t>Monitor Suntec LCD 17" 7002 L</t>
  </si>
  <si>
    <t>Tablica Interwrite Board 1077</t>
  </si>
  <si>
    <t>06.12.2007</t>
  </si>
  <si>
    <t>Telewizor Panasonic TH42PV70PA</t>
  </si>
  <si>
    <t>14.12.2007</t>
  </si>
  <si>
    <t>Mikrofon Profesional</t>
  </si>
  <si>
    <t>08.03.2005</t>
  </si>
  <si>
    <t>System słuchawkowy</t>
  </si>
  <si>
    <t>Monitor studyjny (głosnik)</t>
  </si>
  <si>
    <t>Podkaszarka żyłkowa</t>
  </si>
  <si>
    <t>01.08.2005</t>
  </si>
  <si>
    <t>Switch D-Link Des-1016D 16</t>
  </si>
  <si>
    <t>Odśnieżarka Snow Star Stiga</t>
  </si>
  <si>
    <t>18.11.2005</t>
  </si>
  <si>
    <t>Radiomagnetofon CD Thomson TM9159</t>
  </si>
  <si>
    <t>17.11.2005</t>
  </si>
  <si>
    <t>Chłodzierko-zamra. Whirpool ARC-5712</t>
  </si>
  <si>
    <t>12.12.2005</t>
  </si>
  <si>
    <t>Kuchenka Mikrofalowa Delonghi MW-314</t>
  </si>
  <si>
    <t>19.12.2005</t>
  </si>
  <si>
    <t>DVD Panasonic DVD-S295</t>
  </si>
  <si>
    <t>Router Edimax ADSL AR-7024A</t>
  </si>
  <si>
    <t>17.02.2006</t>
  </si>
  <si>
    <t>Switch Edimax 8 portowy</t>
  </si>
  <si>
    <t>Ekran ACCO 178x178</t>
  </si>
  <si>
    <t>21.04.2006</t>
  </si>
  <si>
    <t>Odkurzacz do liści ELS 25</t>
  </si>
  <si>
    <t>12.09.2006</t>
  </si>
  <si>
    <t>Tablet Interwrite PAD400</t>
  </si>
  <si>
    <t>Głosniki EasyToutch ET-683</t>
  </si>
  <si>
    <t>Odtwarzacz DVD Panasonic S511E</t>
  </si>
  <si>
    <t>Kosiarka elektryczna SLM32</t>
  </si>
  <si>
    <t>08.04.2010</t>
  </si>
  <si>
    <t>Szlifierka stołowa 125MM</t>
  </si>
  <si>
    <t>22.05.2010</t>
  </si>
  <si>
    <t>Router DrayTek Vigor Pro 5300n</t>
  </si>
  <si>
    <t>28.05.2010</t>
  </si>
  <si>
    <t>Kamera Kolor YCM 3321 - 2 sztuki</t>
  </si>
  <si>
    <t>01.03.2006</t>
  </si>
  <si>
    <t>Konwenter S-vid/USB</t>
  </si>
  <si>
    <t>Przełącznik Kamerowy</t>
  </si>
  <si>
    <t>Krosownica Zasilania</t>
  </si>
  <si>
    <t>Zasilacz 12/1000</t>
  </si>
  <si>
    <t>Kalkulator Casio HR-150</t>
  </si>
  <si>
    <t>16.02.2005</t>
  </si>
  <si>
    <t>Czajnik Philips HD-4659</t>
  </si>
  <si>
    <t>Telefon MaxCom KTX-630</t>
  </si>
  <si>
    <t>10.01.2007</t>
  </si>
  <si>
    <t>Przedłużacz Przepięciowy</t>
  </si>
  <si>
    <t>10.06.2010</t>
  </si>
  <si>
    <t>Tuner T-23 (stroik)</t>
  </si>
  <si>
    <t>16.06.2010</t>
  </si>
  <si>
    <t>Zestaw Komputerowy</t>
  </si>
  <si>
    <t>Notebook Dell VOSTRO 1520</t>
  </si>
  <si>
    <t>23.07.2009</t>
  </si>
  <si>
    <t>Komputer notebook HP ProBook 4510s</t>
  </si>
  <si>
    <t>12.04.2010</t>
  </si>
  <si>
    <t>Aparat Canon Power-Shot S2IS</t>
  </si>
  <si>
    <t>23.12.2005</t>
  </si>
  <si>
    <t>Kamera Panasonic NV-GS80</t>
  </si>
  <si>
    <t>12.06.2007</t>
  </si>
  <si>
    <t>Projektor multimedialny Benq MP-622C</t>
  </si>
  <si>
    <t>Aparat NIKON D90 + obiektyw</t>
  </si>
  <si>
    <t>Projektor ACER PD 527W</t>
  </si>
  <si>
    <t>13.07.2007</t>
  </si>
  <si>
    <t>Centrala telefoniczna</t>
  </si>
  <si>
    <t>Kserokopiarka "NASHVATEC"</t>
  </si>
  <si>
    <t>Drukarka HP Laser Jet 2015</t>
  </si>
  <si>
    <t>Komputer PGINTCEL</t>
  </si>
  <si>
    <t>Komputer INTELCELEBRON</t>
  </si>
  <si>
    <t>Serwer Fujitsu Siemens TX 00S2F/x</t>
  </si>
  <si>
    <t>Komputer KEN C3,2</t>
  </si>
  <si>
    <t>Komputer XP PROFESIONAL</t>
  </si>
  <si>
    <t>Zestaw Multimedialny</t>
  </si>
  <si>
    <t>Komputer SI 6200</t>
  </si>
  <si>
    <t>Drukarka HP LJ 1160</t>
  </si>
  <si>
    <t>Drukarka HP Lser Jet 1022</t>
  </si>
  <si>
    <t>HP COLOR 2600 IV</t>
  </si>
  <si>
    <t>Drukarka HP LASER 2015</t>
  </si>
  <si>
    <t>Drukarka HP LJ 13020N</t>
  </si>
  <si>
    <t>Drukarka HP 2015 DN</t>
  </si>
  <si>
    <t>Drukarka HP LASER JET 1010</t>
  </si>
  <si>
    <t>Drukarka HP 1020</t>
  </si>
  <si>
    <t>Drukarka PACKCARD LASER JET 1020</t>
  </si>
  <si>
    <t>Drukarka Hewelett Packard Jet 1600</t>
  </si>
  <si>
    <t>Fax</t>
  </si>
  <si>
    <t>Monitor 17 LCD</t>
  </si>
  <si>
    <t>Serwer DNS</t>
  </si>
  <si>
    <t>Zestaw komputerowy z oprpgramowaniem</t>
  </si>
  <si>
    <t>Komputer C2D E4600</t>
  </si>
  <si>
    <t>Drukarka HP LJ P2015DN</t>
  </si>
  <si>
    <t>Kserokopiarka cyfrowa NASHUATEC MP 2000LN</t>
  </si>
  <si>
    <t>Kopiarka KyoceraMita KM-c 2525E</t>
  </si>
  <si>
    <t>Sprzęt nagłaśniający</t>
  </si>
  <si>
    <t>Niszczarka FELLOWES</t>
  </si>
  <si>
    <t>Urządzenie wielofunkcyjne Xsero Work Centre 4118X</t>
  </si>
  <si>
    <t>Klimatyzator</t>
  </si>
  <si>
    <t>Niszczarka OPUS CS 2418CD</t>
  </si>
  <si>
    <t>Komputer C 2 D E 8400</t>
  </si>
  <si>
    <t>Szafa sieciowa</t>
  </si>
  <si>
    <t>Telewizor "SONY"</t>
  </si>
  <si>
    <t>Odtwarzacz DVD "SONY"</t>
  </si>
  <si>
    <t>Komputer "METIS" IL</t>
  </si>
  <si>
    <t>Drukarka HP Laser Jet</t>
  </si>
  <si>
    <t>Komputer z oprogramowaniem</t>
  </si>
  <si>
    <t>Drukarka HEWLET PACARD</t>
  </si>
  <si>
    <t>Monitor IYAMA</t>
  </si>
  <si>
    <t>Komputer ROCU SOLD</t>
  </si>
  <si>
    <t>NOTEBOOK HP Compag NX 6310</t>
  </si>
  <si>
    <t>Aparat fotogr. Fuji Finepix</t>
  </si>
  <si>
    <t>Aparat 570</t>
  </si>
  <si>
    <t>notebook TOSHIBA A300-1EB</t>
  </si>
  <si>
    <t>Laptop z oprogramowaniem</t>
  </si>
  <si>
    <t>Notebook 15,4</t>
  </si>
  <si>
    <t>Kamera DCR - S R '75 E</t>
  </si>
  <si>
    <t>Aparat fotogr. "SONY"</t>
  </si>
  <si>
    <t>Projektor NEC NP. 510W</t>
  </si>
  <si>
    <t xml:space="preserve">Notebook HP </t>
  </si>
  <si>
    <t>Komputer ASTERIX</t>
  </si>
  <si>
    <t>RADIOMAGNETOFON CD DAEWOO TP605G</t>
  </si>
  <si>
    <t>kpl. Komputerów GEO PC - 3 szt.</t>
  </si>
  <si>
    <t>komplet UPS-ów - APC ES 700va - 4 szt</t>
  </si>
  <si>
    <t>drukarka Panasonic KX-P1694</t>
  </si>
  <si>
    <t>Drukarka HP1280</t>
  </si>
  <si>
    <t>DVD Daewoo</t>
  </si>
  <si>
    <t>Faks Panasonic KX-F 343PD</t>
  </si>
  <si>
    <t>URZĄDZENIE WIELOFUNKCYJNE F380</t>
  </si>
  <si>
    <t>DRUKARKA HP 1460</t>
  </si>
  <si>
    <t>KOMPUTER DELL 1400</t>
  </si>
  <si>
    <t>notebook HP NX 7400 CM430</t>
  </si>
  <si>
    <t>kserokopiarka DP 8016</t>
  </si>
  <si>
    <t>komputer Ideal Benefit 4400 Turbo Profit</t>
  </si>
  <si>
    <t>symulator strzelecki TOS RIVAL BLIND</t>
  </si>
  <si>
    <t>Drukarka laserowa Samsung ML-2010PR</t>
  </si>
  <si>
    <t>Nawigacja MIO C250</t>
  </si>
  <si>
    <t xml:space="preserve">Komputer (note book) ASUS F 5SL - AP 197 C </t>
  </si>
  <si>
    <t xml:space="preserve">Monitory NEC 4 szt. </t>
  </si>
  <si>
    <t xml:space="preserve">Monitory LG 1953S - 2 szt. </t>
  </si>
  <si>
    <t>Monitor NEC 93VM 19'' 2 SZT.</t>
  </si>
  <si>
    <t>Monitor LG L1919S</t>
  </si>
  <si>
    <t xml:space="preserve">Drukarki Canon IP4500 - 2 szt. </t>
  </si>
  <si>
    <t>Drukarka Samsung CLX 3170</t>
  </si>
  <si>
    <t>Komputer Qmpel QL2020</t>
  </si>
  <si>
    <t>Drukarka CANON PIXMA MP 550</t>
  </si>
  <si>
    <t>Komputer Pentium E5300 + win XP monitor LG 2243S</t>
  </si>
  <si>
    <t>UPS APC BE5506-CP</t>
  </si>
  <si>
    <t>Instalacja telefoniczna</t>
  </si>
  <si>
    <t>jak dostanę obiekt</t>
  </si>
  <si>
    <t>Instalacja Kontroli dostępu</t>
  </si>
  <si>
    <t>instalacja systemu elektronicznej obsługi Klienta</t>
  </si>
  <si>
    <t>Instalacja dżwiękowego systemu ostrzegawczego</t>
  </si>
  <si>
    <t>System nagłośnienia zawodów sportowych</t>
  </si>
  <si>
    <t>aparat fotograficzny Panasonic DMC FZ30</t>
  </si>
  <si>
    <t>Radiotelefon ICM-401 + ANTENA VHF</t>
  </si>
  <si>
    <t>Przenośny zestaw nagłaśniający</t>
  </si>
  <si>
    <t>MEGAFON DH-12</t>
  </si>
  <si>
    <t>instalacja telewizji użytkowej na basenie</t>
  </si>
  <si>
    <t>a)</t>
  </si>
  <si>
    <t>Cyfrowy rejestrator 16 kanałów DVR 16L 200A</t>
  </si>
  <si>
    <t>b)</t>
  </si>
  <si>
    <t>Pulpit sterujący KBD DIGITAL</t>
  </si>
  <si>
    <t>c)</t>
  </si>
  <si>
    <t>Kamera ENVD 230M - 6 sztuk</t>
  </si>
  <si>
    <t>d)</t>
  </si>
  <si>
    <t>zestaw montażowy kamera obiektyw, wspornik montaż. Obudowa wewnętrzna LTC 0033/31 - 5 sztuk</t>
  </si>
  <si>
    <t>e)</t>
  </si>
  <si>
    <t>Monitor LCD 17" LTC 2017/50 - 2 sztuki</t>
  </si>
  <si>
    <t>f)</t>
  </si>
  <si>
    <t>kabel wizyjny RG 69 (RG 59) - 2000 m</t>
  </si>
  <si>
    <t>g)</t>
  </si>
  <si>
    <t>Kabel teleinformatyczny Technodata LAN T2 + 1000 m</t>
  </si>
  <si>
    <t>h)</t>
  </si>
  <si>
    <t>Kabel  elektroenergetyczny YDY 3x1,5 - 2000 m</t>
  </si>
  <si>
    <t>i)</t>
  </si>
  <si>
    <t>konstrukcja wsporcza kamery - 5 sztuk</t>
  </si>
  <si>
    <t>j)</t>
  </si>
  <si>
    <t>materiały pomocnicze - wg normatywów</t>
  </si>
  <si>
    <t>Projektor filmowy VICTORIA 5 Cinemeccanica szt 2</t>
  </si>
  <si>
    <t>Szafa Rack 41 HE do odczytu dżwięku w systemie Dolby z kompl.wyposażeniem</t>
  </si>
  <si>
    <t>Obiektyw projekcyjny format 1:1,85 szt 2</t>
  </si>
  <si>
    <t>Obiektyw projekcyjny anamorficzny format 1:1,66 szt 2</t>
  </si>
  <si>
    <t>Obiektyw projekcyjny anamorficzny format 1:2,39 szt.2</t>
  </si>
  <si>
    <t>Monitor odsłuchowy aktywny JBL LSR 6328P szt 2</t>
  </si>
  <si>
    <t>Przewijarka do filmów 35mm</t>
  </si>
  <si>
    <t>Sklejarka do filmów</t>
  </si>
  <si>
    <t>Maskownica górna przed ekranem</t>
  </si>
  <si>
    <t>Ekran kinowy motorowo zwijany</t>
  </si>
  <si>
    <t>Monitor odsłuchowy aktywny niskotonowy JBL LSR 6312P</t>
  </si>
  <si>
    <t>Monitor odsłuchowy aktywny  JBL LSR 6325P</t>
  </si>
  <si>
    <t>Głośniki kinowe surroundowe JBL 8340 A szt 12</t>
  </si>
  <si>
    <t>Głośniki kinowe niskotonowe JBL 4642 A szt 2</t>
  </si>
  <si>
    <t>Głosniki kinowe zaekranowe 3 drożne JBL 4639/4632-M/HF-T szt 3</t>
  </si>
  <si>
    <t>Głowica ruchoma SHOWTEC Explorer 575 Spot szt 4</t>
  </si>
  <si>
    <t>Wzmiacniacz mocy typu Crown CTS 1200 szt 6</t>
  </si>
  <si>
    <t>Komputer Adax Delta P524/512/80 GB szt 2</t>
  </si>
  <si>
    <t>Drukarka OKI ML 3320</t>
  </si>
  <si>
    <t>Drukarka fiskalna VENTO</t>
  </si>
  <si>
    <t>Monitor LCD 17" Samsung 740 BF szt 2</t>
  </si>
  <si>
    <t>Konsoleta oświetleniowa Hydra Spilit LT w skrzyni transp.</t>
  </si>
  <si>
    <t>Monitor AOC LCD 17"</t>
  </si>
  <si>
    <t>Procesor głośnikowy dbx 481</t>
  </si>
  <si>
    <t>Mikrofon pojemnościowy Shure Beta 98H/C  szt 8</t>
  </si>
  <si>
    <t>Odbiornik do mikrofonów bezprzewodowych Shure ULX P4-R4 s  szt 8</t>
  </si>
  <si>
    <t>Mikrofon miniaturowy nagłówny SHURE WBH 54 szt 7</t>
  </si>
  <si>
    <t xml:space="preserve">Nadajnik do ręki z wkładką dynamiczną ULX/ BETA 58 R4 </t>
  </si>
  <si>
    <t>Nadajnik do ręki z wkładką pojemnościową ULX/BETA 87 R4</t>
  </si>
  <si>
    <t>Mikrofon pojemnościowy do gitary basowej SHURE KSM 27 szt 2</t>
  </si>
  <si>
    <t>Mikrofon instrumentalny dynamiczny ShureSM57 szt 3</t>
  </si>
  <si>
    <t>Mikrofon dynamiczny do wokalu Shure SM 58 szt 2</t>
  </si>
  <si>
    <t>Mikrofon wokalny dynamiczny Shure BETA SM 58  szt 2</t>
  </si>
  <si>
    <t>Zestaw głośników frontowy JBL AM6340/64 szt 2</t>
  </si>
  <si>
    <t>Monitory sceniczne odsłuchu JBL SRX 712 M szt 6</t>
  </si>
  <si>
    <t>Korektory graficzne do monitorów 1231 szt 3</t>
  </si>
  <si>
    <t>Odtwarzacz Mini Disc Tascam MD-350</t>
  </si>
  <si>
    <t>Compact Disc Rejestrator Tascam CD-RW 900</t>
  </si>
  <si>
    <t>Wytwornica dymu Antari Z-3000 II DMX</t>
  </si>
  <si>
    <t>Wzmiacniacz mocy typu Crown CTS 2000 szt 3</t>
  </si>
  <si>
    <t>Konsola foniczna typu Soundkraft Live 8/24</t>
  </si>
  <si>
    <t>Korektor graficzny CE 3231 F szt 3</t>
  </si>
  <si>
    <t>Monitor sceniczny 4acustic DYS 115A szt 8</t>
  </si>
  <si>
    <t>Mikrofon bezprzewodowy DEVON 9000</t>
  </si>
  <si>
    <t>Mikrofon bezprzewodowy KRN - 2  (zestaw szt.2)</t>
  </si>
  <si>
    <t>Mikrofon pomiarowy PHONIC PAA3</t>
  </si>
  <si>
    <t>Projektor prowadzący SPOT HMI</t>
  </si>
  <si>
    <t>Pulpit oświetleniowy DMX</t>
  </si>
  <si>
    <t>Końcówki mocy DIMMERY szt 3</t>
  </si>
  <si>
    <t>Zestaw głośnikowy monitorowy szt 12</t>
  </si>
  <si>
    <t>Wzmacniacz monitorów szt 6</t>
  </si>
  <si>
    <t>Mikser cyfrowy z soliterem</t>
  </si>
  <si>
    <t>System aktywny odsłuchowy</t>
  </si>
  <si>
    <t>Zestaw głośnikowy JBL VRX 923 szt 12</t>
  </si>
  <si>
    <t>Wzmacniacz CROWN XLS 5000 szt 2</t>
  </si>
  <si>
    <t>Głowa ruchoma COLOR SPOT 575 szt 24</t>
  </si>
  <si>
    <t>System do podwiesz.głośników szt 3</t>
  </si>
  <si>
    <t>Głośnik niskotonowy szt 4</t>
  </si>
  <si>
    <t>Procesor PA dbx DRIVER RACK</t>
  </si>
  <si>
    <t>Maszyna do dymu</t>
  </si>
  <si>
    <t>reflektor PAR 64 LED w krótkiej obudowie szt 40</t>
  </si>
  <si>
    <t>TUBA LED szt 40</t>
  </si>
  <si>
    <t>reflektor teatralny 650/1000 szt 10</t>
  </si>
  <si>
    <t>reflektor teatralny 650/2000 szt 10</t>
  </si>
  <si>
    <t>reflektor UV 400 szt 8</t>
  </si>
  <si>
    <t>doświetlacz 4xPAR36 blinder szt 4</t>
  </si>
  <si>
    <t>zestaw mikrofonów ze statywami szt 32</t>
  </si>
  <si>
    <t>Rack 10U-jezdny do wzm.</t>
  </si>
  <si>
    <t>Panel zasilający SB-1050</t>
  </si>
  <si>
    <t>mikrofon AUDIOTECHNICA ATM-350 szt 6</t>
  </si>
  <si>
    <t>mikrofon Sennheiser e-904 szt 4</t>
  </si>
  <si>
    <t>Rejestrator DVS-08HA wewnątrz budynku</t>
  </si>
  <si>
    <t>Kamera obrotowa DVS-ASC66D na zewnątrz budynku</t>
  </si>
  <si>
    <t>Zestaw komputerowy</t>
  </si>
  <si>
    <t>Monitor LCD</t>
  </si>
  <si>
    <t>Zestaw komputerowy - używany 10 szt.</t>
  </si>
  <si>
    <t>Scaner Cannon</t>
  </si>
  <si>
    <t>Kasa fiskalna</t>
  </si>
  <si>
    <t>Drukarka Canon IX400</t>
  </si>
  <si>
    <t>Drukarka Samsung</t>
  </si>
  <si>
    <t xml:space="preserve">Notebok IdealPad G550L T3000 2gb 15,6  </t>
  </si>
  <si>
    <t>Projektor multimedialny LG</t>
  </si>
  <si>
    <t>Ekran Inwideo</t>
  </si>
  <si>
    <t>Projektor multimedialny BENQ</t>
  </si>
  <si>
    <t>Urządzenie wielofunkcyjne  HP F735</t>
  </si>
  <si>
    <t>Drukarka Laserowa Samsung</t>
  </si>
  <si>
    <t>Urzadzenie wielofunkcyjne Brother</t>
  </si>
  <si>
    <t>Komputer stacjonarny                                      szt.9</t>
  </si>
  <si>
    <t>Komputer stacjonarny                                      szt.4</t>
  </si>
  <si>
    <t>Komputer stacjonarny                                      szt. 13</t>
  </si>
  <si>
    <t>Notebook Toshiba</t>
  </si>
  <si>
    <t>Notebook ASUS</t>
  </si>
  <si>
    <t>Notebook ACER</t>
  </si>
  <si>
    <t>Zestaw komputerowy IDEAL 4500 z monitorem LCD 19"</t>
  </si>
  <si>
    <t>Zestaw komputerowy IDEAL BENEFIT 4400 z monitorem LCD 19"</t>
  </si>
  <si>
    <t>Zestaw komp. z monitorem 17" szt. 4</t>
  </si>
  <si>
    <t>Urządzenia wielofunkcyjne HP Laser Jet 3020</t>
  </si>
  <si>
    <t>Zestaw komputerowy PENTIUM D2,8</t>
  </si>
  <si>
    <t>Komputer uczniowski NTT Business W625G</t>
  </si>
  <si>
    <t>Komputerowa drukarka brajlowska z szafą dźwiękochłonną Index Brajle AB-Index Everest</t>
  </si>
  <si>
    <t>Skaner Plustek Inc-Optic Pro 24</t>
  </si>
  <si>
    <t>Czterdziestoznakowy brajlowski terminal wielofunkcyjny + monitor</t>
  </si>
  <si>
    <t>Kolorowy powiększalnik komputerowy z monitorem</t>
  </si>
  <si>
    <t>Komputer- serwer Actina A Serwer+ mysz optyczna + klawiatura</t>
  </si>
  <si>
    <t>komputer uczniowski Actina Sierra</t>
  </si>
  <si>
    <t>Komputer Actina Sierra z nagrywarką DVD</t>
  </si>
  <si>
    <t>Skaner A4 HP Commpany, Scan Jet 3800</t>
  </si>
  <si>
    <t>Drukarka laserowa HP Laserjet P201n</t>
  </si>
  <si>
    <t>Komputer przenośny latitude D 531</t>
  </si>
  <si>
    <t>Wideoprojektor Benq Corporation LTd.MP 620 C</t>
  </si>
  <si>
    <t>Monitor LCD ASUS VW 193 D-B</t>
  </si>
  <si>
    <t>Telewizor Panasonic CTX 29PX</t>
  </si>
  <si>
    <t>Projektor BenQ MP 515</t>
  </si>
  <si>
    <t>NOTEBOOK ASUS KSOIN 15,6" 4GB 320 GB</t>
  </si>
  <si>
    <t>KOMPUTER VOBIS W7P POWER</t>
  </si>
  <si>
    <t>MONITOR BENQ E2200HD21,5" FULL HD</t>
  </si>
  <si>
    <t>SEAGATE 100GB SATA SGT ST 31000 ES2 32MB 7,2 k</t>
  </si>
  <si>
    <t>BENQ 19"LCD E900HDA wide 5ms Glos 10000:1 - szt. 10</t>
  </si>
  <si>
    <t>Synology ds109+1 bay SATA NAS Corporate Serwer</t>
  </si>
  <si>
    <t>HP Compaq 500B MTE 6300 W7P/XP 500/36/DVDRW/VW055EA - 10 szt.</t>
  </si>
  <si>
    <t>Notebook Acer Aspire AS5732Z</t>
  </si>
  <si>
    <t>09/2010</t>
  </si>
  <si>
    <t>Laserowe urządzenie wielofunkcyjne</t>
  </si>
  <si>
    <t>Wideoprojektor HITACHI CP-10</t>
  </si>
  <si>
    <t>09.2010</t>
  </si>
  <si>
    <t>Tablica interaktywna SMART BOARD 680</t>
  </si>
  <si>
    <t>Tablica interaktywna SMART BOARD 280</t>
  </si>
  <si>
    <t>Wideoprojektor Sony X GA VPL-EX7</t>
  </si>
  <si>
    <t>Aparat cyfrowy SONY DSC-H7</t>
  </si>
  <si>
    <t>Projektor BenQ MP 611</t>
  </si>
  <si>
    <t>Radiomagnetofon CD JVC EZ 55</t>
  </si>
  <si>
    <t>Cyfrowy aparat fotograficzny Samsung ES70</t>
  </si>
  <si>
    <t>Kserokopiarka KYOCERA  KM 1635</t>
  </si>
  <si>
    <t>Zestaw nagłaśniający</t>
  </si>
  <si>
    <t>Zestaw komputer. ICM z oprzyrządowaniem ( kpl )</t>
  </si>
  <si>
    <t>Wyposażenie pracowni komputerowej</t>
  </si>
  <si>
    <t>Multi Lektor komp. Zest.Brajla</t>
  </si>
  <si>
    <t>Komputer P E5300/2048MB/500GB</t>
  </si>
  <si>
    <t xml:space="preserve">Zestaw komputer. przenośny </t>
  </si>
  <si>
    <t>Rzutnik multimedialny z ekranem</t>
  </si>
  <si>
    <t>Zestaw komputer. przenośny Asus 2 szt</t>
  </si>
  <si>
    <t>Zestaw komputer. przenośny do dializ 2 szt</t>
  </si>
  <si>
    <t>Cyfrowy rejestrator  do monitoringu kolor CPD-507/787</t>
  </si>
  <si>
    <t>Zestaw komputerowy (2 szt)</t>
  </si>
  <si>
    <t>Komputer</t>
  </si>
  <si>
    <t>Monitor</t>
  </si>
  <si>
    <t>Drukarka laserowa</t>
  </si>
  <si>
    <t>Drukarka atramentowa</t>
  </si>
  <si>
    <t>Kserokopiarka</t>
  </si>
  <si>
    <t>Projektor multimedialny</t>
  </si>
  <si>
    <t>Komputer przenośny</t>
  </si>
  <si>
    <t>Aparat cyfrowy</t>
  </si>
  <si>
    <t>Monitoring (6 kamer wewnątrz, 2 kamery na zewnątrz)</t>
  </si>
  <si>
    <t>Zestaw  komputrrowy</t>
  </si>
  <si>
    <t>komputer</t>
  </si>
  <si>
    <t>Drukarka HP IJ</t>
  </si>
  <si>
    <t>Drukarka HP IJ 2550 L</t>
  </si>
  <si>
    <t>monitor LCD Samsung</t>
  </si>
  <si>
    <t>projektor multimedialnyepson</t>
  </si>
  <si>
    <t>Laptop</t>
  </si>
  <si>
    <t>Aparat cyfrowy kodak</t>
  </si>
  <si>
    <t>kamera zewnetrzna do monitoringu</t>
  </si>
  <si>
    <t>zestaw komputarowy Pentium</t>
  </si>
  <si>
    <t xml:space="preserve">monitor  </t>
  </si>
  <si>
    <t>zestaw komputerowy Intel</t>
  </si>
  <si>
    <t>zestaw komputerowy</t>
  </si>
  <si>
    <t>DVD</t>
  </si>
  <si>
    <t>telewizor LCD</t>
  </si>
  <si>
    <t>Nagóśnienie HVP</t>
  </si>
  <si>
    <t>radiomagnetofon</t>
  </si>
  <si>
    <t>aparat cyfrowy Samsung</t>
  </si>
  <si>
    <t>Zestaw kom. Semprom + moni</t>
  </si>
  <si>
    <t>KserokopiarkaSharp</t>
  </si>
  <si>
    <t>Zestaw kom. Momi LCD</t>
  </si>
  <si>
    <t>Komputer Mustang 2, oprogr.+monitor</t>
  </si>
  <si>
    <t>Kopiarka "Sharp"</t>
  </si>
  <si>
    <t>DrukarkaHPLJ 1018</t>
  </si>
  <si>
    <t>Monitor "Acer"</t>
  </si>
  <si>
    <t>Telefon Panasinic KX-TG 7302PDS</t>
  </si>
  <si>
    <t>Sony mp3</t>
  </si>
  <si>
    <t>Zestaw kina domowego Philips</t>
  </si>
  <si>
    <t>Radiomagnetofon</t>
  </si>
  <si>
    <t>Telewizor LG</t>
  </si>
  <si>
    <t>FAX Panasonic KFX-T37</t>
  </si>
  <si>
    <t>System Alarmowy</t>
  </si>
  <si>
    <t>Kserokopiarka  IR1600 Canon</t>
  </si>
  <si>
    <t>Komputer - sekretariat</t>
  </si>
  <si>
    <t>Komputer - gł.księgowa</t>
  </si>
  <si>
    <t>Serwer Unisoft</t>
  </si>
  <si>
    <t>Komputer - kier.pompowni</t>
  </si>
  <si>
    <t>Drukarka do projektów</t>
  </si>
  <si>
    <t>Komputer - zbyt</t>
  </si>
  <si>
    <t>Komputer - suw</t>
  </si>
  <si>
    <t>Kamera z nagrywarką</t>
  </si>
  <si>
    <t>Notebook - prezes</t>
  </si>
  <si>
    <t>Urząd Miasta Iławy</t>
  </si>
  <si>
    <t>WYKAZ MIENIA URZĘDU MIEJSTA IŁAWY</t>
  </si>
  <si>
    <t>w tym  Ośrodek PPU i PR</t>
  </si>
  <si>
    <t xml:space="preserve">Razem </t>
  </si>
  <si>
    <t>Iławskie Towarzystwo Budownictwa Społecznego  ZGL Sp. z o.o.</t>
  </si>
  <si>
    <t>Notebook - inkasent</t>
  </si>
  <si>
    <t>Kserokopiarka CANONiR</t>
  </si>
  <si>
    <t>Zestaw komputerowy  LG</t>
  </si>
  <si>
    <t>Komputer C2D</t>
  </si>
  <si>
    <t xml:space="preserve">Zestaw komputerowy </t>
  </si>
  <si>
    <t>System monitoringu WIRY/….                                               Wewnątrz budynku</t>
  </si>
  <si>
    <t xml:space="preserve">Straż Miejska </t>
  </si>
  <si>
    <t>Monitor LCD 17</t>
  </si>
  <si>
    <t>Drukarka HPLJ 1020</t>
  </si>
  <si>
    <t>Faks Panasonic</t>
  </si>
  <si>
    <t>Monitor AGM A-19</t>
  </si>
  <si>
    <t>Drukarka HP 2605</t>
  </si>
  <si>
    <t xml:space="preserve">Miejski Zespół Obsługi Szkół i Przedszkoli </t>
  </si>
  <si>
    <t>Serwer Proliont ML 1100</t>
  </si>
  <si>
    <t>Komputer Celeron D 346</t>
  </si>
  <si>
    <t>Komputer Pentium 4 Mon</t>
  </si>
  <si>
    <t>Kserokopiarka MP 1600</t>
  </si>
  <si>
    <t>Drukarka HP LJ 1320 N</t>
  </si>
  <si>
    <t>Komputer Intel Celeron D</t>
  </si>
  <si>
    <t>Zestaw Komputerowy Mo</t>
  </si>
  <si>
    <t>Komputer C2D E4600 z o - 2 szt.</t>
  </si>
  <si>
    <t xml:space="preserve">Zestaw Komputerowy </t>
  </si>
  <si>
    <t>Drukarka HPCLJ CP2025D</t>
  </si>
  <si>
    <t>Monitor II YAMA Prolite E2208</t>
  </si>
  <si>
    <t>Drukarka HP LJ P2035</t>
  </si>
  <si>
    <t>Drukarka HP OJ PRO 8000</t>
  </si>
  <si>
    <t>Skaner Mustek Bear Paw 2448</t>
  </si>
  <si>
    <r>
      <rPr>
        <b/>
        <i/>
        <sz val="12"/>
        <rFont val="Arial Narrow"/>
        <family val="2"/>
        <charset val="238"/>
      </rPr>
      <t>Monitoring</t>
    </r>
    <r>
      <rPr>
        <i/>
        <sz val="12"/>
        <rFont val="Arial Narrow"/>
        <family val="2"/>
        <charset val="238"/>
      </rPr>
      <t xml:space="preserve"> - rejestrator cyfrowy, dysk, 6 kamer, 3 obiektywy, monitor 17", 2 zasilacze, 3 obudowy - urządzenie zainstalowane jest wewnątrz budynku.</t>
    </r>
  </si>
  <si>
    <r>
      <t xml:space="preserve"> Wykaz sprzętu elektronicznego </t>
    </r>
    <r>
      <rPr>
        <b/>
        <i/>
        <u/>
        <sz val="12"/>
        <rFont val="Arial Narrow"/>
        <family val="2"/>
        <charset val="238"/>
      </rPr>
      <t>przenośnego</t>
    </r>
    <r>
      <rPr>
        <b/>
        <i/>
        <sz val="12"/>
        <rFont val="Arial Narrow"/>
        <family val="2"/>
        <charset val="238"/>
      </rPr>
      <t xml:space="preserve"> </t>
    </r>
  </si>
  <si>
    <t>Wykaz monitoringu wizyjnego - system kamer itp.</t>
  </si>
  <si>
    <t xml:space="preserve">Wykaz monitoringu wizyjnego </t>
  </si>
  <si>
    <t>Wykaz monitoringu wizyjnego</t>
  </si>
  <si>
    <t xml:space="preserve">przenośny podsuma </t>
  </si>
  <si>
    <t xml:space="preserve">stacjonarny podsuma </t>
  </si>
  <si>
    <t>744 100 11 56</t>
  </si>
  <si>
    <t>000716550</t>
  </si>
  <si>
    <t>Iława ul. Andersa 7</t>
  </si>
  <si>
    <t>gaśnice - 6szt. hydranty - 2szt. Ręczny ostrzegacz pożarowy 6 szt. czujki przeciwdymne - 4 szt. Sygnalizacja przeciwwłamaniowa dżwiękowa na zewnątrz okna antywłamaniowe - piwnica i parter budynku</t>
  </si>
  <si>
    <t>Chełmińska 1        OPPU i PR</t>
  </si>
  <si>
    <t>ul. Wańkowicza</t>
  </si>
  <si>
    <t>ul. Niepodległości 1</t>
  </si>
  <si>
    <t>ul. Niepodległości 4B</t>
  </si>
  <si>
    <t>ul. Sobieskiego 5</t>
  </si>
  <si>
    <t>ul. 1 Maja 15 - ZK</t>
  </si>
  <si>
    <t>ul. Skłodowskiej - SP4</t>
  </si>
  <si>
    <t>ul. Skłodowskiej 24</t>
  </si>
  <si>
    <t>ul. Smolki Szpital</t>
  </si>
  <si>
    <t>ul. Smolki SP2</t>
  </si>
  <si>
    <t>ul. Dworcowa</t>
  </si>
  <si>
    <t>ul. Ostródzka - MM</t>
  </si>
  <si>
    <t>ul. Ostródzka 15</t>
  </si>
  <si>
    <t>ul. Kościuszki 24</t>
  </si>
  <si>
    <t>ul. Kościuszki 18</t>
  </si>
  <si>
    <t>Mickiewicza 26-3</t>
  </si>
  <si>
    <t xml:space="preserve">wartość początkowa (księgowa brutto)             </t>
  </si>
  <si>
    <r>
      <rPr>
        <b/>
        <sz val="12"/>
        <color indexed="8"/>
        <rFont val="Arial Narrow"/>
        <family val="2"/>
        <charset val="238"/>
      </rPr>
      <t>Zaplecze kontenerowe</t>
    </r>
    <r>
      <rPr>
        <sz val="12"/>
        <color indexed="8"/>
        <rFont val="Arial Narrow"/>
        <family val="2"/>
        <charset val="238"/>
      </rPr>
      <t>: 2 szatnie, 2 sanitariaty, pomieszczenie trenera środowiskowego, magazyn, przyłacze elektryczne, wodociągowe i sanitarne.</t>
    </r>
  </si>
  <si>
    <r>
      <t>Gaśnica 6 kg - proszek ABC 21A 113 BC             (1 szt)., gaśnica 5 kg skroplony CO</t>
    </r>
    <r>
      <rPr>
        <sz val="12"/>
        <rFont val="Arial Narrow"/>
        <family val="2"/>
        <charset val="238"/>
      </rPr>
      <t>2 34 BC     (1 szt.), drzwi aluminiowe 6 szt. z zamkami patentowymi, całodobowy dozór pracowniczy</t>
    </r>
  </si>
  <si>
    <r>
      <t>Drzwi blaszane zamykane na kłódki zwykłe (6 szt.), gaśnica 5 kg skroplony CO</t>
    </r>
    <r>
      <rPr>
        <sz val="12"/>
        <rFont val="Arial Narrow"/>
        <family val="2"/>
        <charset val="238"/>
      </rPr>
      <t>2  34BC (3 szt.), całodobowy dozór pracowniczy</t>
    </r>
  </si>
  <si>
    <r>
      <t>Drzwi drewniane okute zamykane na kłódkę zwykłą, drzwi aluminiowe z zamkiem patentowym, gaśnica 5 kg skroplonego CO</t>
    </r>
    <r>
      <rPr>
        <sz val="12"/>
        <rFont val="Arial Narrow"/>
        <family val="2"/>
        <charset val="238"/>
      </rPr>
      <t>2 34BC, całodobowy dozór pracowniczy</t>
    </r>
  </si>
  <si>
    <t xml:space="preserve">wartość odtworzeniowa </t>
  </si>
  <si>
    <r>
      <t>Kort  tenisowy  - 2 szt o pow. 1270 m</t>
    </r>
    <r>
      <rPr>
        <vertAlign val="superscript"/>
        <sz val="12"/>
        <rFont val="Arial Narrow"/>
        <family val="2"/>
        <charset val="238"/>
      </rPr>
      <t>2</t>
    </r>
    <r>
      <rPr>
        <sz val="12"/>
        <rFont val="Arial Narrow"/>
        <family val="2"/>
        <charset val="238"/>
      </rPr>
      <t>, siedziska z polipropylenu - 234 szt., umocnienie skarpy płytami prefabrykowanymi 800x800x70 mm - 130 m</t>
    </r>
    <r>
      <rPr>
        <vertAlign val="superscript"/>
        <sz val="12"/>
        <rFont val="Arial Narrow"/>
        <family val="2"/>
        <charset val="238"/>
      </rPr>
      <t>2</t>
    </r>
  </si>
  <si>
    <r>
      <t>Kabel zasilający YKY 25x4mm</t>
    </r>
    <r>
      <rPr>
        <vertAlign val="superscript"/>
        <sz val="12"/>
        <rFont val="Arial Narrow"/>
        <family val="2"/>
        <charset val="238"/>
      </rPr>
      <t xml:space="preserve">2  </t>
    </r>
    <r>
      <rPr>
        <sz val="12"/>
        <rFont val="Arial Narrow"/>
        <family val="2"/>
        <charset val="238"/>
      </rPr>
      <t>-125 mb, YKY 5x10 mm</t>
    </r>
    <r>
      <rPr>
        <vertAlign val="superscript"/>
        <sz val="12"/>
        <rFont val="Arial Narrow"/>
        <family val="2"/>
        <charset val="238"/>
      </rPr>
      <t xml:space="preserve">2  </t>
    </r>
    <r>
      <rPr>
        <sz val="12"/>
        <rFont val="Arial Narrow"/>
        <family val="2"/>
        <charset val="238"/>
      </rPr>
      <t>-133 mb</t>
    </r>
  </si>
  <si>
    <t>Słupy oświetleniowe  - 6  szt, Oprawy oświetleniowe HPS-T 600W - 6 szt</t>
  </si>
  <si>
    <t xml:space="preserve">Urząd Miasta Iławy </t>
  </si>
  <si>
    <t xml:space="preserve">budynki UM administrowane przez ITBS </t>
  </si>
  <si>
    <t xml:space="preserve">razem powyższe </t>
  </si>
  <si>
    <t xml:space="preserve">Przedszkole Miejskie nr 6 </t>
  </si>
  <si>
    <t>p-żar: gaśnice, hydranty, ABC : 3-6 kg AF – 1 ,8 sztuk</t>
  </si>
  <si>
    <t xml:space="preserve">              Wiejska 3</t>
  </si>
  <si>
    <t xml:space="preserve">Monitor LG 14 LCD LCD  Li 752 s – st </t>
  </si>
  <si>
    <t>Kserokopiarka MP 2000</t>
  </si>
  <si>
    <t xml:space="preserve">Wieża AHARP CDPMX </t>
  </si>
  <si>
    <t xml:space="preserve">Monitor LCD 17 NEC ACCUSYNC </t>
  </si>
  <si>
    <t>Komputer QM QL 1520- 3 szt</t>
  </si>
  <si>
    <t>Radiomagnetofon  CD Sony</t>
  </si>
  <si>
    <t xml:space="preserve">Zestaw komputerowy  </t>
  </si>
  <si>
    <t>Notebook TOSCHIBA  M- 4- 295</t>
  </si>
  <si>
    <t>Aparat cyfrowy – Olympus SP – 51007</t>
  </si>
  <si>
    <t xml:space="preserve">Sprzęt nagłaśniający </t>
  </si>
  <si>
    <t>Iława ul. Wiejska 3</t>
  </si>
  <si>
    <t>Kserokopiarka A3</t>
  </si>
  <si>
    <t>kserokopiarka A3</t>
  </si>
  <si>
    <t>fax Panasonic z automat.sekretarką</t>
  </si>
  <si>
    <t>Frankownica</t>
  </si>
  <si>
    <t>klimatyzator</t>
  </si>
  <si>
    <t>waga pocztowa z taryfikatorem</t>
  </si>
  <si>
    <t>Instalacje audio wideo z kompletem tj.:</t>
  </si>
  <si>
    <t>projektor SHARP</t>
  </si>
  <si>
    <t>kolumna głośnikowa</t>
  </si>
  <si>
    <t>stolik prezentacyjny</t>
  </si>
  <si>
    <t>ekran naścienny</t>
  </si>
  <si>
    <t>system konferencyjny</t>
  </si>
  <si>
    <t>klimatyzator KY - 32 Ravanson</t>
  </si>
  <si>
    <t>Kserokopiarka Kyocera</t>
  </si>
  <si>
    <t>switch Repotec 24 port.</t>
  </si>
  <si>
    <t>router Dry Tek 2910G</t>
  </si>
  <si>
    <t xml:space="preserve">liczarka banknotó Gloria </t>
  </si>
  <si>
    <t xml:space="preserve">fax </t>
  </si>
  <si>
    <t xml:space="preserve">aparat cyfrowy </t>
  </si>
  <si>
    <t>notebook optimis M200</t>
  </si>
  <si>
    <t>aparat cyfrowy FUJI</t>
  </si>
  <si>
    <t>fax z automatyczną sekretarką</t>
  </si>
  <si>
    <t>aparat fotograficzny CANONS 216</t>
  </si>
  <si>
    <t>notebook Acer TM4233 WLMi</t>
  </si>
  <si>
    <t xml:space="preserve">notebook Fujitsu </t>
  </si>
  <si>
    <t>notebook Lenovo N200</t>
  </si>
  <si>
    <t>aparat fotograficzny SONY DSC-H9</t>
  </si>
  <si>
    <t xml:space="preserve">laptop HP 6730b z wyposażeniem </t>
  </si>
  <si>
    <t>aparat fotograficzny SONY DSC-H210</t>
  </si>
  <si>
    <t>notebook MSI TR 601-009PL</t>
  </si>
  <si>
    <t>notebook MSI PR601-009</t>
  </si>
  <si>
    <t>notebook dell vosrto</t>
  </si>
  <si>
    <t xml:space="preserve">notebook HP </t>
  </si>
  <si>
    <t xml:space="preserve">nr grupy </t>
  </si>
  <si>
    <t xml:space="preserve">NAZWA ŚRODKA TRWAŁEGO </t>
  </si>
  <si>
    <t xml:space="preserve">WARTOŚĆ KSIĘGOWA BRUTTO </t>
  </si>
  <si>
    <t>rok</t>
  </si>
  <si>
    <t>VIII</t>
  </si>
  <si>
    <t>telewizor</t>
  </si>
  <si>
    <t>bindownica</t>
  </si>
  <si>
    <t>kopiarka HP Office Jet</t>
  </si>
  <si>
    <t>Centrala Slican CCA</t>
  </si>
  <si>
    <t>kopiarka cyfrowa z podajnikiem</t>
  </si>
  <si>
    <t>kopiarka cyfrowa Kyocera Mita</t>
  </si>
  <si>
    <t>telefax Panasonik</t>
  </si>
  <si>
    <t>Kserokopiarka Sharp</t>
  </si>
  <si>
    <t>projektor multimedialny Panasonic</t>
  </si>
  <si>
    <t>IV</t>
  </si>
  <si>
    <t>drukarka OKI 320</t>
  </si>
  <si>
    <t>drukarka Panasonik</t>
  </si>
  <si>
    <t>drukarka oki 3320</t>
  </si>
  <si>
    <t>drukarka igłowa oki</t>
  </si>
  <si>
    <t>koncentrator Superstack</t>
  </si>
  <si>
    <t>monitor  15 Opitv</t>
  </si>
  <si>
    <t>drukarka HP 71OC</t>
  </si>
  <si>
    <t>drukarka HP 1120C-A3</t>
  </si>
  <si>
    <t>komputer PII 400 Celeron</t>
  </si>
  <si>
    <t>karta sieciowa</t>
  </si>
  <si>
    <t xml:space="preserve">zestaw komputerowy celeron </t>
  </si>
  <si>
    <t>monitor samtron 15</t>
  </si>
  <si>
    <t>drukarka Hp 840 C</t>
  </si>
  <si>
    <t>komputer duron 900</t>
  </si>
  <si>
    <t>komputer ADM 1 GHZ</t>
  </si>
  <si>
    <t>drukarka HP 920</t>
  </si>
  <si>
    <t>drukarka HP 1220c</t>
  </si>
  <si>
    <t>monitor samtron 76DF</t>
  </si>
  <si>
    <t>nagrywarka NEC</t>
  </si>
  <si>
    <t>monitor HANSOL</t>
  </si>
  <si>
    <t>zespół komputerowy</t>
  </si>
  <si>
    <t>monitor LITEON 17</t>
  </si>
  <si>
    <t>drukarka atramentowa HPD</t>
  </si>
  <si>
    <t>komputer ADAX</t>
  </si>
  <si>
    <t>zespół komputerowy ATHLON</t>
  </si>
  <si>
    <t>zespół AMD ATHOL</t>
  </si>
  <si>
    <t>drukarka igłowa oki 3320</t>
  </si>
  <si>
    <t>zestaw komputerowy Athlon 2000</t>
  </si>
  <si>
    <t>monitor samsung 17</t>
  </si>
  <si>
    <t>monitor LCD BELINEA 15</t>
  </si>
  <si>
    <t>komputer Celeron</t>
  </si>
  <si>
    <t>drukarka atramentowa HP DJ5150</t>
  </si>
  <si>
    <t>skaner stacjonarny canon</t>
  </si>
  <si>
    <t>zestaw komuterowy AMD Athlon</t>
  </si>
  <si>
    <t>drukarka laserowa HP 1010</t>
  </si>
  <si>
    <t>drukarka atramentowa HP 5150</t>
  </si>
  <si>
    <t>drukarka atramentowa HP 1220C</t>
  </si>
  <si>
    <t>drukarka atramentowa hp 5740</t>
  </si>
  <si>
    <t>komputer optimus DP200</t>
  </si>
  <si>
    <t>komputer optimus DP400</t>
  </si>
  <si>
    <t>komputer optimus DP 200</t>
  </si>
  <si>
    <t>drukrka atramentowa HP 5740</t>
  </si>
  <si>
    <t>drukarka igłowa OKI ML3390</t>
  </si>
  <si>
    <t>drukraka atramentowa HP DJ 6540</t>
  </si>
  <si>
    <t>monitor LCD 17</t>
  </si>
  <si>
    <t>monitor LCD17</t>
  </si>
  <si>
    <t>drukarka HP PSC 1610</t>
  </si>
  <si>
    <t xml:space="preserve">komputer Optimus sprinter </t>
  </si>
  <si>
    <t>monitor Suntec LCD 17 70 02L</t>
  </si>
  <si>
    <t>komputer ATHLON AMD 2800 +</t>
  </si>
  <si>
    <t>serwer VE230 X2.8/1GB/2*36GB</t>
  </si>
  <si>
    <t>drukarka Panasonik KX -p1150</t>
  </si>
  <si>
    <t>drukrka HP Laser Jet 1022</t>
  </si>
  <si>
    <t>monitor 17 LCD</t>
  </si>
  <si>
    <t>szafa serwerowa 19 typ rack</t>
  </si>
  <si>
    <t xml:space="preserve">urzadzenie wielefunkcyjne HP </t>
  </si>
  <si>
    <t xml:space="preserve">zestaw komputarowy </t>
  </si>
  <si>
    <t>komputer optimus CP 400</t>
  </si>
  <si>
    <t>skaner mustek A3 Usb</t>
  </si>
  <si>
    <t>drukraka HP desc jek 1280 A3</t>
  </si>
  <si>
    <t>drukraka wielofunkcyjna PSC 1610</t>
  </si>
  <si>
    <t>drukarka HP 5940</t>
  </si>
  <si>
    <t>monitor LCD Suntec 7006LD</t>
  </si>
  <si>
    <t>swich 3 com 4226T</t>
  </si>
  <si>
    <t>serwer optimus VE230G2</t>
  </si>
  <si>
    <t xml:space="preserve">zestaw komuterowy   </t>
  </si>
  <si>
    <t xml:space="preserve">serwer sieciowy optimus </t>
  </si>
  <si>
    <t>komputer NTT bussines 39G</t>
  </si>
  <si>
    <t xml:space="preserve">komputer NTT bussines 609G </t>
  </si>
  <si>
    <t>drukarka HP 2015Dm</t>
  </si>
  <si>
    <t xml:space="preserve">drukarka HP CLJ-2600n </t>
  </si>
  <si>
    <t>drukarka OKI ML 3390</t>
  </si>
  <si>
    <t>monitor Acer AL. 1717AS 17</t>
  </si>
  <si>
    <t xml:space="preserve">monitor AL. 1717As 17 </t>
  </si>
  <si>
    <t>dysk sieciowy zewnetrzyny 160 GB</t>
  </si>
  <si>
    <t>drukraka HP DJ 1280 A3</t>
  </si>
  <si>
    <t xml:space="preserve">drukarka igłowa Panasonik </t>
  </si>
  <si>
    <t xml:space="preserve">drukarka laserowa A4 Brother </t>
  </si>
  <si>
    <t>drukarka laserowa A4 Lexmar</t>
  </si>
  <si>
    <t xml:space="preserve">urzadzenie wielofunkcyjne HP </t>
  </si>
  <si>
    <t>monitor LCD 19 Hyunday X91D</t>
  </si>
  <si>
    <t>skaner A4 Plustek optic pro</t>
  </si>
  <si>
    <t xml:space="preserve">komputer GT Office </t>
  </si>
  <si>
    <t>kompuret Ideal Selekt 4500</t>
  </si>
  <si>
    <t xml:space="preserve">urządzenie wielofunkcyjne HP </t>
  </si>
  <si>
    <t>komputer E 7400 core 2 duo</t>
  </si>
  <si>
    <t>drukrka HP laser Jet P3 005dm</t>
  </si>
  <si>
    <t>drukrka HP laser Jet P3 cp 2025n</t>
  </si>
  <si>
    <t>urzadzenie wielofunkcyjne Canan MP 630</t>
  </si>
  <si>
    <t xml:space="preserve">monitor komputerowy LG LCD 20 </t>
  </si>
  <si>
    <t xml:space="preserve">UPS fidel tronik ups unigo lupus </t>
  </si>
  <si>
    <t xml:space="preserve">drukrka </t>
  </si>
  <si>
    <t>skaner</t>
  </si>
  <si>
    <t>drukarka</t>
  </si>
  <si>
    <t>drukarka canon</t>
  </si>
  <si>
    <t>drukrka HP laser Jet P1505</t>
  </si>
  <si>
    <t xml:space="preserve">komputer intelpendium </t>
  </si>
  <si>
    <t>router dry Tec Vigor Pro 5510</t>
  </si>
  <si>
    <t xml:space="preserve">komputer dell </t>
  </si>
  <si>
    <t xml:space="preserve">monitor pfilips CLD </t>
  </si>
  <si>
    <t>monitor Philips LCD</t>
  </si>
  <si>
    <t>pozostałe środki trwałe</t>
  </si>
  <si>
    <t>drukarka DYMO do opisu</t>
  </si>
  <si>
    <t>łańcuch Burmistrza Miasta</t>
  </si>
  <si>
    <t>łańcuch Przewodniczacego RM</t>
  </si>
  <si>
    <t>radiomagnetofon CD SANYO</t>
  </si>
  <si>
    <t>radiomagnetofon CD GRUNDIG</t>
  </si>
  <si>
    <t>radiomagnetofon PHILIPS</t>
  </si>
  <si>
    <t xml:space="preserve">radiomagnetofon RM JVC </t>
  </si>
  <si>
    <t>dyktafon Panasonic</t>
  </si>
  <si>
    <t xml:space="preserve">niszczarka FELL P-57 CS </t>
  </si>
  <si>
    <t xml:space="preserve">niszczarka PS-67-CS </t>
  </si>
  <si>
    <t xml:space="preserve">niszczarka PS-77-CS </t>
  </si>
  <si>
    <t>niszczarka Fellowes SB-99Cr</t>
  </si>
  <si>
    <t>bindownica LEITZ</t>
  </si>
  <si>
    <t>niszczarka FELL PS-73</t>
  </si>
  <si>
    <t>telefax Panasonic</t>
  </si>
  <si>
    <t>wartość księgowa brutto</t>
  </si>
  <si>
    <t xml:space="preserve">RAZEM </t>
  </si>
  <si>
    <r>
      <rPr>
        <b/>
        <sz val="12"/>
        <rFont val="Arial Narrow"/>
        <family val="2"/>
        <charset val="238"/>
      </rPr>
      <t>Boisko o nawierzchni ze sztucznej trawy o wymiarach 30m x 62m</t>
    </r>
    <r>
      <rPr>
        <sz val="12"/>
        <rFont val="Arial Narrow"/>
        <family val="2"/>
        <charset val="238"/>
      </rPr>
      <t>, ogrodzenie boiska - 185,4 mb, oświetlenie: słupy stalowe ocynkowane - 6 szt., oprawy Thorn 70W - 12 szt., oprawy Thorn 400W - 24 szt.</t>
    </r>
  </si>
  <si>
    <r>
      <rPr>
        <b/>
        <sz val="12"/>
        <rFont val="Arial Narrow"/>
        <family val="2"/>
        <charset val="238"/>
      </rPr>
      <t>Boisko o powierzchni poliuretanowej o wymiarach 30m x 50m</t>
    </r>
    <r>
      <rPr>
        <sz val="12"/>
        <rFont val="Arial Narrow"/>
        <family val="2"/>
        <charset val="238"/>
      </rPr>
      <t>, ogrodzenie boiska z siatki ocynkowanej i powlekanej wysokości 4m - 161 mb, oświetlenie: słupy stalowe ocynkowane - 6 szt., oprawy Thorn 70W - 8 szt., oprawy Thorn 400W - 14 szt.</t>
    </r>
  </si>
  <si>
    <t>gaśnice  proszkowe  4 kg - 14 szt hydranty - szt 4</t>
  </si>
  <si>
    <t>14-200 Iława ul. Andersa 7</t>
  </si>
  <si>
    <t>budunki UM administrowane przez ITBS</t>
  </si>
  <si>
    <t>Monitor  19"</t>
  </si>
  <si>
    <t xml:space="preserve">Komputer 1,8 GHz </t>
  </si>
  <si>
    <t>Monitor NEC 19"</t>
  </si>
  <si>
    <t>Komputer 2,0 GHz</t>
  </si>
  <si>
    <t>Telewizor  Panasonic</t>
  </si>
  <si>
    <t>TV LCD Panasonic 32 "</t>
  </si>
  <si>
    <t>Zestaw komputerowy C2D</t>
  </si>
  <si>
    <t>Rejestrator 16 kanałowy</t>
  </si>
  <si>
    <t xml:space="preserve">Wykaz monitoringu wizyjnego - system kamer </t>
  </si>
  <si>
    <t>Kamera  zewnętrzna</t>
  </si>
  <si>
    <t>Kamera  TOPIC wewnętrzna</t>
  </si>
  <si>
    <t>Kamera TOPIC 989 wewnętrzna</t>
  </si>
  <si>
    <t>Kamera  Bosch   W 216</t>
  </si>
  <si>
    <t>Iława ul. Jagiellończyka 3 , Skłodowskiej 26a</t>
  </si>
  <si>
    <t>Iława ul. Chełmińska 1,</t>
  </si>
  <si>
    <r>
      <t>r</t>
    </r>
    <r>
      <rPr>
        <sz val="12"/>
        <rFont val="Arial Narrow"/>
        <family val="2"/>
        <charset val="238"/>
      </rPr>
      <t>zutnik quadra 250XLS</t>
    </r>
  </si>
  <si>
    <t>Nazwa jednostki</t>
  </si>
  <si>
    <t xml:space="preserve">Elektronika stacjonarna </t>
  </si>
  <si>
    <t xml:space="preserve">Elektronika przenośna  </t>
  </si>
  <si>
    <t>Monitoring wizyjny</t>
  </si>
  <si>
    <t xml:space="preserve">środki niskocenne </t>
  </si>
  <si>
    <t>Zbiory biblioteczne</t>
  </si>
  <si>
    <t>Marka</t>
  </si>
  <si>
    <t>Typ, model</t>
  </si>
  <si>
    <t>Nr podw./ nadw.</t>
  </si>
  <si>
    <t>Nr rej.</t>
  </si>
  <si>
    <t>Rodzaj         (osobowy/ ciężarowy/ specjalny)</t>
  </si>
  <si>
    <t>Poj.</t>
  </si>
  <si>
    <t>Rok prod.</t>
  </si>
  <si>
    <t>Data I rejestracji</t>
  </si>
  <si>
    <t>Data ważności badań technicznych</t>
  </si>
  <si>
    <t>Ilość miejsc</t>
  </si>
  <si>
    <t>Ładowność</t>
  </si>
  <si>
    <t>Dopuszczalna masa całkowita</t>
  </si>
  <si>
    <t>Przebieg</t>
  </si>
  <si>
    <t>Zabezpieczenia przeciwkradzieżowe</t>
  </si>
  <si>
    <t xml:space="preserve">        Z VAT / Bez VAT</t>
  </si>
  <si>
    <t>Okres ubezpieczenia OC i NW</t>
  </si>
  <si>
    <t>Okres ubezpieczenia AC i KR</t>
  </si>
  <si>
    <r>
      <t>Zielona Karta***</t>
    </r>
    <r>
      <rPr>
        <sz val="10"/>
        <rFont val="Arial Narrow"/>
        <family val="2"/>
        <charset val="238"/>
      </rPr>
      <t xml:space="preserve"> (kraj)</t>
    </r>
  </si>
  <si>
    <t>Od</t>
  </si>
  <si>
    <t>Do</t>
  </si>
  <si>
    <t xml:space="preserve">1.Urząd Miasta </t>
  </si>
  <si>
    <t>Toyota</t>
  </si>
  <si>
    <t>Avensis</t>
  </si>
  <si>
    <t>SB1BA56L5DE093481</t>
  </si>
  <si>
    <t>NIL 69UW</t>
  </si>
  <si>
    <t>osobowy</t>
  </si>
  <si>
    <t>tak</t>
  </si>
  <si>
    <t>nie</t>
  </si>
  <si>
    <t>64846 km</t>
  </si>
  <si>
    <t xml:space="preserve"> z VAT </t>
  </si>
  <si>
    <t>03.09.2011</t>
  </si>
  <si>
    <t>02.09.2012</t>
  </si>
  <si>
    <t>tak - UE</t>
  </si>
  <si>
    <t>Skoda</t>
  </si>
  <si>
    <t>Felicja</t>
  </si>
  <si>
    <t>TMBEHH653YX279003</t>
  </si>
  <si>
    <t>NIL A 200</t>
  </si>
  <si>
    <t>154171 km</t>
  </si>
  <si>
    <t xml:space="preserve">OC-15.05.2011           NW-12.06.2011   </t>
  </si>
  <si>
    <t xml:space="preserve">OC-14.05.2012          NW-11.06.2012   </t>
  </si>
  <si>
    <t>2.Ochotnicza Straż Pożarna w Iławie</t>
  </si>
  <si>
    <t>Star 244                        ( właściciel Urząd Miasta )</t>
  </si>
  <si>
    <t>Jelcz 005</t>
  </si>
  <si>
    <t>NIL 70AY</t>
  </si>
  <si>
    <t>Specjalny</t>
  </si>
  <si>
    <t>17.02.2011</t>
  </si>
  <si>
    <t>01.01.2011</t>
  </si>
  <si>
    <t>31.12.2011</t>
  </si>
  <si>
    <t xml:space="preserve">Lublin III                         </t>
  </si>
  <si>
    <t>SUL352417X0013947</t>
  </si>
  <si>
    <t>NIL80WJ</t>
  </si>
  <si>
    <t>12.02.2011</t>
  </si>
  <si>
    <t>Mercedes Benz</t>
  </si>
  <si>
    <t>290GD</t>
  </si>
  <si>
    <t>WDB46133817093502</t>
  </si>
  <si>
    <t>NIL 04114</t>
  </si>
  <si>
    <t>Osobowo terenowy</t>
  </si>
  <si>
    <t>31.12.2009</t>
  </si>
  <si>
    <t>31.12.2010</t>
  </si>
  <si>
    <t>Przyczepa podłodziowa</t>
  </si>
  <si>
    <t>SV9PC00A30GK1052</t>
  </si>
  <si>
    <t>NIL Y487</t>
  </si>
  <si>
    <t>18.08.2003</t>
  </si>
  <si>
    <t>UH2000CE78P259570</t>
  </si>
  <si>
    <t>NIL 44UT</t>
  </si>
  <si>
    <t>30.10.2008</t>
  </si>
  <si>
    <t xml:space="preserve">3.Miejski  Ośrodek Pomocy Społecznej </t>
  </si>
  <si>
    <t>RENUALT</t>
  </si>
  <si>
    <t>TRAFIC</t>
  </si>
  <si>
    <t>VF1JLB4867V287912</t>
  </si>
  <si>
    <t>NIL 12LX</t>
  </si>
  <si>
    <t>OSOBOWO-TOWAROWY</t>
  </si>
  <si>
    <t>8.12.2011</t>
  </si>
  <si>
    <t xml:space="preserve">z VAT </t>
  </si>
  <si>
    <t>12.12.2011</t>
  </si>
  <si>
    <t>11.12.2012</t>
  </si>
  <si>
    <t>KANGOO</t>
  </si>
  <si>
    <t>VF1FC07AF29/798360</t>
  </si>
  <si>
    <t>NIL 40 AL.</t>
  </si>
  <si>
    <t>CIĘŻAROWY</t>
  </si>
  <si>
    <t>13.12.2010</t>
  </si>
  <si>
    <t>16.12.2011</t>
  </si>
  <si>
    <t>15.12.2012</t>
  </si>
  <si>
    <t xml:space="preserve">DAEWOO </t>
  </si>
  <si>
    <t>LANIOS</t>
  </si>
  <si>
    <t>SUPTF48CDW143072</t>
  </si>
  <si>
    <t>NIL 87 UG</t>
  </si>
  <si>
    <t>OSOBOWY</t>
  </si>
  <si>
    <t>30.09.2010</t>
  </si>
  <si>
    <t>11.07.2011</t>
  </si>
  <si>
    <t>10.07.2012</t>
  </si>
  <si>
    <t>SKUTER</t>
  </si>
  <si>
    <t>BENHACKER</t>
  </si>
  <si>
    <t>18.05.2011</t>
  </si>
  <si>
    <t>17.05.2012</t>
  </si>
  <si>
    <t>INWAL</t>
  </si>
  <si>
    <t>24.05.2011</t>
  </si>
  <si>
    <t>23.05.2012</t>
  </si>
  <si>
    <t>STERLING</t>
  </si>
  <si>
    <t>06.08.2011</t>
  </si>
  <si>
    <t>05.08.2012</t>
  </si>
  <si>
    <t>FPREST</t>
  </si>
  <si>
    <t>13.05.2011</t>
  </si>
  <si>
    <t>12.05.2012</t>
  </si>
  <si>
    <t xml:space="preserve">4.Iławskie  Centrum Sportu, Turystyki i Rekreacji </t>
  </si>
  <si>
    <t xml:space="preserve">FORD,  </t>
  </si>
  <si>
    <t>TRANSIT, VAN, 9 OSOBOWY</t>
  </si>
  <si>
    <t>WF0LXXGGVLVB17367</t>
  </si>
  <si>
    <t>NIL 52MK</t>
  </si>
  <si>
    <t>2496CM3, 56 KW</t>
  </si>
  <si>
    <t>03.09.1997</t>
  </si>
  <si>
    <t>29.03.2011</t>
  </si>
  <si>
    <t>2650 kg</t>
  </si>
  <si>
    <t>NIE</t>
  </si>
  <si>
    <t>centralny zamek, autoalarm</t>
  </si>
  <si>
    <t>z VAT</t>
  </si>
  <si>
    <t>Traktor kompaktowy 
New Holland TZ24</t>
  </si>
  <si>
    <t>TZ24</t>
  </si>
  <si>
    <t>w trakcie przekazania (dot. ORLIKA ul. Poprzeczna)</t>
  </si>
  <si>
    <t>będzie</t>
  </si>
  <si>
    <t>traktor kompaktowy</t>
  </si>
  <si>
    <t>1005 CM3</t>
  </si>
  <si>
    <t>jeszcze nie</t>
  </si>
  <si>
    <t>-</t>
  </si>
  <si>
    <t>1250 kg</t>
  </si>
  <si>
    <t>zamykany hangar na placu dozorowanym</t>
  </si>
  <si>
    <t xml:space="preserve">5.Iławskie  Centrum Kultury </t>
  </si>
  <si>
    <t>FORD</t>
  </si>
  <si>
    <t>TRANSIT            FT100 SD</t>
  </si>
  <si>
    <t>WFOLXXGGVLXL94842</t>
  </si>
  <si>
    <t>NIL S872</t>
  </si>
  <si>
    <t>SAM. CIĘŻAROWY</t>
  </si>
  <si>
    <t>2496 ccm</t>
  </si>
  <si>
    <t>13.07.1999</t>
  </si>
  <si>
    <t>Autoalarm + 2 piloty</t>
  </si>
  <si>
    <t>6.Straż Miejska w Iławie</t>
  </si>
  <si>
    <t>Renault</t>
  </si>
  <si>
    <t>Kangoo</t>
  </si>
  <si>
    <t>VF1KC0AAF20381188</t>
  </si>
  <si>
    <t>OTI1717</t>
  </si>
  <si>
    <t>ciężarowy</t>
  </si>
  <si>
    <t>26.08.1999</t>
  </si>
  <si>
    <t>09.2011</t>
  </si>
  <si>
    <t>1150kg</t>
  </si>
  <si>
    <t>26.08.2011</t>
  </si>
  <si>
    <t>25.08.2012</t>
  </si>
  <si>
    <t>7.Gimnazjum Samorządowe Nr 1 w Iławie</t>
  </si>
  <si>
    <t xml:space="preserve">Motorower NAJESTNIK  AUT ANCUR </t>
  </si>
  <si>
    <t>HNA 50</t>
  </si>
  <si>
    <t>D4HMA50S2L029068</t>
  </si>
  <si>
    <t>NILN494</t>
  </si>
  <si>
    <t xml:space="preserve">Motorower </t>
  </si>
  <si>
    <t>8.Gimnazjum Samorządowe Nr 2 w Iławie</t>
  </si>
  <si>
    <t>Trafic</t>
  </si>
  <si>
    <t>T5XE0512746437</t>
  </si>
  <si>
    <t>NIL W 561</t>
  </si>
  <si>
    <t>04/2011</t>
  </si>
  <si>
    <t>01.04.2011</t>
  </si>
  <si>
    <t>31.03.2012</t>
  </si>
  <si>
    <t xml:space="preserve">8. Iławskie Wodociagi Sp.z o.o. </t>
  </si>
  <si>
    <t>Volkswagen  Bus</t>
  </si>
  <si>
    <t>ciężarowy bus</t>
  </si>
  <si>
    <t>WV2ZZZ70Z3X089340</t>
  </si>
  <si>
    <t>NO45495</t>
  </si>
  <si>
    <t>Pogotowie wodociągowe</t>
  </si>
  <si>
    <t>06.10.2012</t>
  </si>
  <si>
    <t xml:space="preserve"> bez  VAT </t>
  </si>
  <si>
    <t>01.07.2011</t>
  </si>
  <si>
    <t>30.06.2012</t>
  </si>
  <si>
    <t>21.08.2011</t>
  </si>
  <si>
    <t>20.08.2012</t>
  </si>
  <si>
    <t>WV3ZZZ7JZ6X004641</t>
  </si>
  <si>
    <t>NIL65VV</t>
  </si>
  <si>
    <t>12.03.2011</t>
  </si>
  <si>
    <t>08.12.2011</t>
  </si>
  <si>
    <t>07.12.2012</t>
  </si>
  <si>
    <t>WY3ZZZ7JZ6X004393</t>
  </si>
  <si>
    <t>NIL66VV</t>
  </si>
  <si>
    <t>Pogotowie Kanalizacyjne</t>
  </si>
  <si>
    <t>25.02.2011</t>
  </si>
  <si>
    <t>WY3ZZZ7JZ5X017200</t>
  </si>
  <si>
    <t>NIL27FR</t>
  </si>
  <si>
    <t>02.03.2011</t>
  </si>
  <si>
    <t>01.03.2012</t>
  </si>
  <si>
    <t>JCB-4 cx</t>
  </si>
  <si>
    <t>Koparko-ładowarka</t>
  </si>
  <si>
    <t>JCP4CXSMC60976355</t>
  </si>
  <si>
    <t>b/n</t>
  </si>
  <si>
    <t>Koparko-spycharka</t>
  </si>
  <si>
    <t>21.11.2011</t>
  </si>
  <si>
    <t>20.11.2012</t>
  </si>
  <si>
    <t>JCP4CXSMA71328472</t>
  </si>
  <si>
    <t>29.08.2011</t>
  </si>
  <si>
    <t>28.08.2012</t>
  </si>
  <si>
    <t>JCB-3 cx</t>
  </si>
  <si>
    <t>AKS1092U595578</t>
  </si>
  <si>
    <t>Renault Kango</t>
  </si>
  <si>
    <t>VF1KCR8BF32804541</t>
  </si>
  <si>
    <t>NIL33SC</t>
  </si>
  <si>
    <t>Osobowo-ciężarowy</t>
  </si>
  <si>
    <t>18.12.2010</t>
  </si>
  <si>
    <t>Alarm</t>
  </si>
  <si>
    <t>29.12.2011</t>
  </si>
  <si>
    <t>28.12.2012</t>
  </si>
  <si>
    <t>Peugeot Partner</t>
  </si>
  <si>
    <t>Samochód osobowy</t>
  </si>
  <si>
    <t>VF3GJ9HXc95256424</t>
  </si>
  <si>
    <t>NIL05177</t>
  </si>
  <si>
    <t>Osobowy</t>
  </si>
  <si>
    <t>06.04.2012</t>
  </si>
  <si>
    <t>Blokada skrzyni biegów</t>
  </si>
  <si>
    <t>05.04.2011</t>
  </si>
  <si>
    <t>04.04.2012</t>
  </si>
  <si>
    <t>07.04.2011</t>
  </si>
  <si>
    <t>Polonez</t>
  </si>
  <si>
    <t>Truck</t>
  </si>
  <si>
    <t>SUPB16CEJVN060716</t>
  </si>
  <si>
    <t>OLV1587</t>
  </si>
  <si>
    <t>Ciężarowo-osobowy</t>
  </si>
  <si>
    <t>29.06.2011</t>
  </si>
  <si>
    <t>Ursus</t>
  </si>
  <si>
    <t>Ciągnik rolniczy</t>
  </si>
  <si>
    <t>OLH8009</t>
  </si>
  <si>
    <t>Rolniczy</t>
  </si>
  <si>
    <t>10.10.2011</t>
  </si>
  <si>
    <t>OLH8035</t>
  </si>
  <si>
    <t>17.08.2012</t>
  </si>
  <si>
    <t>Star 200</t>
  </si>
  <si>
    <t>Asenizacyjny</t>
  </si>
  <si>
    <t>ONB9959</t>
  </si>
  <si>
    <t>Beczkowóz</t>
  </si>
  <si>
    <t>Premium
Asenizacyjny</t>
  </si>
  <si>
    <t>VF622ACB000002727</t>
  </si>
  <si>
    <t>NIL 02616</t>
  </si>
  <si>
    <t>11.01.2011</t>
  </si>
  <si>
    <t>10.08.2011</t>
  </si>
  <si>
    <t>09.08.2012</t>
  </si>
  <si>
    <t>DAF</t>
  </si>
  <si>
    <t>CF6X4/ZWR</t>
  </si>
  <si>
    <t>XLRAT85MC7E762334</t>
  </si>
  <si>
    <t>NIL 15PL</t>
  </si>
  <si>
    <t>Ciężarowy Wywrotka</t>
  </si>
  <si>
    <t>02.09.2011</t>
  </si>
  <si>
    <t>Ciągnik Rolniczy</t>
  </si>
  <si>
    <t>OLH 9518</t>
  </si>
  <si>
    <t>FSC STAR-200</t>
  </si>
  <si>
    <t>Ciężarowy</t>
  </si>
  <si>
    <t>ONT4058</t>
  </si>
  <si>
    <t>04.05.2011</t>
  </si>
  <si>
    <t>Fiat</t>
  </si>
  <si>
    <t>Panda  Van</t>
  </si>
  <si>
    <t>ZFA16900000506646</t>
  </si>
  <si>
    <t>NIL 54WA</t>
  </si>
  <si>
    <t>13.01.2011</t>
  </si>
  <si>
    <t>30.01.2011</t>
  </si>
  <si>
    <t>29.01.2012</t>
  </si>
  <si>
    <t>Wiola</t>
  </si>
  <si>
    <t>W6001204</t>
  </si>
  <si>
    <t>SUL060B0040002602</t>
  </si>
  <si>
    <t>NIL Y894</t>
  </si>
  <si>
    <t>przyczepa</t>
  </si>
  <si>
    <t>17.08.2011</t>
  </si>
  <si>
    <t>16.08.2012</t>
  </si>
  <si>
    <t>Niewiadów</t>
  </si>
  <si>
    <t>wuko</t>
  </si>
  <si>
    <t>SWNB7500010011999</t>
  </si>
  <si>
    <t>OLY 6641</t>
  </si>
  <si>
    <t>SWNB75000V0002814</t>
  </si>
  <si>
    <t>NIL P590</t>
  </si>
  <si>
    <t>przyczepa beczka</t>
  </si>
  <si>
    <t>Autosan</t>
  </si>
  <si>
    <t>OLY 2107</t>
  </si>
  <si>
    <t>06.04.2011</t>
  </si>
  <si>
    <t>Przyczepa</t>
  </si>
  <si>
    <t>dłużycowa</t>
  </si>
  <si>
    <t>NIL P668</t>
  </si>
  <si>
    <t>OLL-0767</t>
  </si>
  <si>
    <t>NIL03865</t>
  </si>
  <si>
    <t>Meprozet</t>
  </si>
  <si>
    <t>F527</t>
  </si>
  <si>
    <t>MEPO81843</t>
  </si>
  <si>
    <t>NIL 19VU</t>
  </si>
  <si>
    <t>beczkowóz</t>
  </si>
  <si>
    <t>02.12.2011</t>
  </si>
  <si>
    <t>01.12.2011</t>
  </si>
  <si>
    <t>9.Zakład Komunikacji Miejskiej Sp.z o.o.</t>
  </si>
  <si>
    <t>H9 35</t>
  </si>
  <si>
    <t>NIL G 441</t>
  </si>
  <si>
    <t>Autobus</t>
  </si>
  <si>
    <t>10.09.1984</t>
  </si>
  <si>
    <t>6 m-cy</t>
  </si>
  <si>
    <t>OLM 8045</t>
  </si>
  <si>
    <t>11.01.1995</t>
  </si>
  <si>
    <t>OLM 8044</t>
  </si>
  <si>
    <t>Jelcz</t>
  </si>
  <si>
    <t>PR 110</t>
  </si>
  <si>
    <t xml:space="preserve">NIL G439 </t>
  </si>
  <si>
    <t>06.04.1987</t>
  </si>
  <si>
    <t>PR 120M</t>
  </si>
  <si>
    <t>NIL G550</t>
  </si>
  <si>
    <t>30.03.2001</t>
  </si>
  <si>
    <t>NIL G440</t>
  </si>
  <si>
    <t>13.04.1989</t>
  </si>
  <si>
    <t>12RB7875</t>
  </si>
  <si>
    <t>OLM 4382</t>
  </si>
  <si>
    <t>17.03.1987</t>
  </si>
  <si>
    <t>12RB6643</t>
  </si>
  <si>
    <t>OLK 9840</t>
  </si>
  <si>
    <t>22.01.1985</t>
  </si>
  <si>
    <t>12RB6639</t>
  </si>
  <si>
    <t>NIL T300</t>
  </si>
  <si>
    <t>12RB/10153</t>
  </si>
  <si>
    <t>OLK 9842</t>
  </si>
  <si>
    <t>25.03.1987</t>
  </si>
  <si>
    <t>NIL A298</t>
  </si>
  <si>
    <t>20.09.1996</t>
  </si>
  <si>
    <t>12RB10198</t>
  </si>
  <si>
    <t>OLM 4371</t>
  </si>
  <si>
    <t>01.04.1987</t>
  </si>
  <si>
    <t>Solbus</t>
  </si>
  <si>
    <t>SN 11M</t>
  </si>
  <si>
    <t>SW9SN11M17SBA1033</t>
  </si>
  <si>
    <t>NIL 65PM</t>
  </si>
  <si>
    <t>01.08.2007</t>
  </si>
  <si>
    <t xml:space="preserve"> bez VAT   </t>
  </si>
  <si>
    <t>B 9,5</t>
  </si>
  <si>
    <t>SW9B0X5235SBA1167</t>
  </si>
  <si>
    <t>NIL 30GM</t>
  </si>
  <si>
    <t>02.06.2005</t>
  </si>
  <si>
    <t xml:space="preserve">bez VAT   </t>
  </si>
  <si>
    <t>Peugot</t>
  </si>
  <si>
    <t>Partner</t>
  </si>
  <si>
    <t>VF35FWJ2E60236827</t>
  </si>
  <si>
    <t>OTI3444</t>
  </si>
  <si>
    <t>Ciężarowo osobowy</t>
  </si>
  <si>
    <t>29.03.2000</t>
  </si>
  <si>
    <t>1 rok</t>
  </si>
  <si>
    <t>Nysa</t>
  </si>
  <si>
    <t>OLK 9823</t>
  </si>
  <si>
    <t>26.08.1987</t>
  </si>
  <si>
    <t>NIL M607</t>
  </si>
  <si>
    <t>21.12.1976</t>
  </si>
  <si>
    <t>P-325</t>
  </si>
  <si>
    <t>OLK 9843</t>
  </si>
  <si>
    <t>Załącznik nr 10</t>
  </si>
  <si>
    <t>wozek inwalidzki</t>
  </si>
  <si>
    <t>07.02.2011</t>
  </si>
  <si>
    <t>06.02.2012</t>
  </si>
</sst>
</file>

<file path=xl/styles.xml><?xml version="1.0" encoding="utf-8"?>
<styleSheet xmlns="http://schemas.openxmlformats.org/spreadsheetml/2006/main">
  <numFmts count="6">
    <numFmt numFmtId="6" formatCode="#,##0\ &quot;zł&quot;;[Red]\-#,##0\ &quot;zł&quot;"/>
    <numFmt numFmtId="44" formatCode="_-* #,##0.00\ &quot;zł&quot;_-;\-* #,##0.00\ &quot;zł&quot;_-;_-* &quot;-&quot;??\ &quot;zł&quot;_-;_-@_-"/>
    <numFmt numFmtId="164" formatCode="#,##0.00\ &quot;zł&quot;"/>
    <numFmt numFmtId="165" formatCode="[$-F800]dddd\,\ mmmm\ dd\,\ yyyy"/>
    <numFmt numFmtId="166" formatCode="d/mm/yyyy"/>
    <numFmt numFmtId="167" formatCode="d&quot;.&quot;mm&quot;.&quot;yyyy"/>
  </numFmts>
  <fonts count="4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 CE"/>
      <charset val="238"/>
    </font>
    <font>
      <b/>
      <sz val="12"/>
      <name val="Arial Narrow"/>
      <family val="2"/>
      <charset val="238"/>
    </font>
    <font>
      <sz val="12"/>
      <color indexed="8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u/>
      <sz val="12"/>
      <name val="Arial Narrow"/>
      <family val="2"/>
      <charset val="238"/>
    </font>
    <font>
      <sz val="12"/>
      <color indexed="10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2"/>
      <color indexed="30"/>
      <name val="Arial Narrow"/>
      <family val="2"/>
      <charset val="238"/>
    </font>
    <font>
      <i/>
      <sz val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vertAlign val="superscript"/>
      <sz val="12"/>
      <name val="Arial Narrow"/>
      <family val="2"/>
      <charset val="238"/>
    </font>
    <font>
      <sz val="12"/>
      <color indexed="62"/>
      <name val="Arial Narrow"/>
      <family val="2"/>
      <charset val="238"/>
    </font>
    <font>
      <i/>
      <sz val="12"/>
      <color indexed="8"/>
      <name val="Arial Narrow"/>
      <family val="2"/>
      <charset val="238"/>
    </font>
    <font>
      <i/>
      <sz val="12"/>
      <color indexed="62"/>
      <name val="Arial Narrow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i/>
      <sz val="11"/>
      <name val="Arial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color indexed="10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b/>
      <sz val="13"/>
      <name val="Arial"/>
      <family val="2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u/>
      <sz val="10"/>
      <color indexed="8"/>
      <name val="Arial Narrow"/>
      <family val="2"/>
      <charset val="238"/>
    </font>
    <font>
      <sz val="10"/>
      <name val="Arial"/>
      <family val="2"/>
    </font>
    <font>
      <sz val="8"/>
      <name val="Calibri"/>
      <family val="2"/>
      <charset val="238"/>
    </font>
    <font>
      <sz val="10"/>
      <color indexed="9"/>
      <name val="Arial Narrow"/>
      <family val="2"/>
      <charset val="238"/>
    </font>
    <font>
      <sz val="8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5">
    <xf numFmtId="0" fontId="0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69">
    <xf numFmtId="0" fontId="0" fillId="0" borderId="0" xfId="0"/>
    <xf numFmtId="4" fontId="0" fillId="0" borderId="1" xfId="0" applyNumberFormat="1" applyBorder="1"/>
    <xf numFmtId="0" fontId="2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6" fillId="0" borderId="0" xfId="0" applyFont="1"/>
    <xf numFmtId="4" fontId="6" fillId="0" borderId="0" xfId="0" applyNumberFormat="1" applyFont="1" applyAlignment="1"/>
    <xf numFmtId="4" fontId="7" fillId="0" borderId="0" xfId="0" applyNumberFormat="1" applyFont="1"/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5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5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5" fontId="6" fillId="0" borderId="3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5" fillId="0" borderId="1" xfId="11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3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4" fontId="8" fillId="0" borderId="1" xfId="4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7" applyFont="1" applyBorder="1" applyAlignment="1">
      <alignment vertical="center" wrapText="1"/>
    </xf>
    <xf numFmtId="4" fontId="8" fillId="0" borderId="1" xfId="8" applyNumberFormat="1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1" xfId="3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4" fontId="12" fillId="0" borderId="1" xfId="0" quotePrefix="1" applyNumberFormat="1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Border="1" applyAlignment="1">
      <alignment vertical="center" wrapText="1"/>
    </xf>
    <xf numFmtId="0" fontId="8" fillId="0" borderId="5" xfId="10" applyFont="1" applyBorder="1" applyAlignment="1">
      <alignment horizontal="left" vertical="center"/>
    </xf>
    <xf numFmtId="4" fontId="8" fillId="0" borderId="5" xfId="1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4" fontId="5" fillId="0" borderId="5" xfId="0" applyNumberFormat="1" applyFont="1" applyFill="1" applyBorder="1" applyAlignment="1">
      <alignment vertical="center" wrapText="1"/>
    </xf>
    <xf numFmtId="0" fontId="8" fillId="0" borderId="5" xfId="10" applyFont="1" applyBorder="1" applyAlignment="1">
      <alignment horizontal="left" vertical="center" wrapText="1"/>
    </xf>
    <xf numFmtId="0" fontId="6" fillId="0" borderId="5" xfId="0" applyFont="1" applyBorder="1"/>
    <xf numFmtId="4" fontId="8" fillId="0" borderId="5" xfId="0" applyNumberFormat="1" applyFont="1" applyBorder="1"/>
    <xf numFmtId="0" fontId="6" fillId="0" borderId="5" xfId="0" applyFont="1" applyBorder="1" applyAlignment="1">
      <alignment vertical="center" wrapText="1"/>
    </xf>
    <xf numFmtId="4" fontId="8" fillId="0" borderId="5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6" fillId="0" borderId="5" xfId="0" applyFont="1" applyFill="1" applyBorder="1" applyAlignment="1">
      <alignment vertical="center" wrapText="1"/>
    </xf>
    <xf numFmtId="4" fontId="6" fillId="0" borderId="5" xfId="0" applyNumberFormat="1" applyFont="1" applyFill="1" applyBorder="1" applyAlignment="1">
      <alignment vertical="center" wrapText="1"/>
    </xf>
    <xf numFmtId="4" fontId="7" fillId="0" borderId="5" xfId="0" applyNumberFormat="1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 wrapText="1"/>
    </xf>
    <xf numFmtId="4" fontId="8" fillId="0" borderId="1" xfId="13" applyNumberFormat="1" applyFont="1" applyFill="1" applyBorder="1" applyAlignment="1">
      <alignment horizontal="center" vertical="center" wrapText="1"/>
    </xf>
    <xf numFmtId="4" fontId="8" fillId="2" borderId="1" xfId="13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8" fillId="2" borderId="1" xfId="10" applyNumberFormat="1" applyFont="1" applyFill="1" applyBorder="1" applyAlignment="1">
      <alignment horizontal="right" vertical="center" wrapText="1"/>
    </xf>
    <xf numFmtId="0" fontId="8" fillId="0" borderId="1" xfId="10" applyFont="1" applyBorder="1" applyAlignment="1">
      <alignment horizontal="left" vertical="center"/>
    </xf>
    <xf numFmtId="0" fontId="13" fillId="0" borderId="1" xfId="10" applyFont="1" applyBorder="1" applyAlignment="1">
      <alignment horizontal="center" vertical="center"/>
    </xf>
    <xf numFmtId="4" fontId="8" fillId="0" borderId="1" xfId="10" applyNumberFormat="1" applyFont="1" applyBorder="1" applyAlignment="1">
      <alignment horizontal="right" vertical="center" wrapText="1"/>
    </xf>
    <xf numFmtId="0" fontId="8" fillId="0" borderId="1" xfId="10" applyFont="1" applyBorder="1" applyAlignment="1">
      <alignment horizontal="center" vertical="center"/>
    </xf>
    <xf numFmtId="0" fontId="8" fillId="0" borderId="1" xfId="10" applyFont="1" applyBorder="1" applyAlignment="1">
      <alignment horizontal="left" vertical="center" wrapText="1"/>
    </xf>
    <xf numFmtId="0" fontId="8" fillId="0" borderId="1" xfId="10" applyFont="1" applyBorder="1" applyAlignment="1">
      <alignment vertical="center"/>
    </xf>
    <xf numFmtId="0" fontId="8" fillId="0" borderId="1" xfId="10" applyFont="1" applyFill="1" applyBorder="1" applyAlignment="1">
      <alignment horizontal="left" vertical="center"/>
    </xf>
    <xf numFmtId="0" fontId="8" fillId="0" borderId="1" xfId="10" applyFont="1" applyFill="1" applyBorder="1" applyAlignment="1">
      <alignment horizontal="center" vertical="center"/>
    </xf>
    <xf numFmtId="4" fontId="8" fillId="0" borderId="1" xfId="10" applyNumberFormat="1" applyFont="1" applyFill="1" applyBorder="1" applyAlignment="1">
      <alignment horizontal="right" vertical="center" wrapText="1"/>
    </xf>
    <xf numFmtId="0" fontId="14" fillId="2" borderId="1" xfId="1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4" fontId="8" fillId="2" borderId="6" xfId="0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horizontal="center"/>
    </xf>
    <xf numFmtId="4" fontId="5" fillId="2" borderId="6" xfId="0" applyNumberFormat="1" applyFont="1" applyFill="1" applyBorder="1" applyAlignment="1">
      <alignment horizontal="right"/>
    </xf>
    <xf numFmtId="4" fontId="7" fillId="0" borderId="1" xfId="0" applyNumberFormat="1" applyFont="1" applyBorder="1"/>
    <xf numFmtId="0" fontId="6" fillId="0" borderId="1" xfId="0" applyFont="1" applyBorder="1"/>
    <xf numFmtId="4" fontId="6" fillId="0" borderId="1" xfId="0" applyNumberFormat="1" applyFont="1" applyBorder="1" applyAlignment="1"/>
    <xf numFmtId="0" fontId="6" fillId="0" borderId="1" xfId="0" applyFont="1" applyFill="1" applyBorder="1"/>
    <xf numFmtId="4" fontId="8" fillId="2" borderId="1" xfId="11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8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center" wrapText="1"/>
    </xf>
    <xf numFmtId="0" fontId="9" fillId="0" borderId="7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4" fontId="8" fillId="0" borderId="1" xfId="4" applyNumberFormat="1" applyFont="1" applyBorder="1" applyAlignment="1">
      <alignment horizontal="right" vertical="center"/>
    </xf>
    <xf numFmtId="4" fontId="8" fillId="0" borderId="1" xfId="0" applyNumberFormat="1" applyFont="1" applyFill="1" applyBorder="1"/>
    <xf numFmtId="0" fontId="9" fillId="0" borderId="8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4" fontId="6" fillId="0" borderId="0" xfId="0" applyNumberFormat="1" applyFont="1"/>
    <xf numFmtId="0" fontId="16" fillId="0" borderId="5" xfId="1" applyFont="1" applyFill="1" applyBorder="1" applyAlignment="1">
      <alignment vertical="center" wrapText="1"/>
    </xf>
    <xf numFmtId="4" fontId="16" fillId="0" borderId="5" xfId="1" applyNumberFormat="1" applyFont="1" applyFill="1" applyBorder="1" applyAlignment="1">
      <alignment vertical="center" wrapText="1"/>
    </xf>
    <xf numFmtId="4" fontId="14" fillId="0" borderId="5" xfId="1" applyNumberFormat="1" applyFont="1" applyFill="1" applyBorder="1" applyAlignment="1">
      <alignment vertical="center" wrapText="1"/>
    </xf>
    <xf numFmtId="4" fontId="14" fillId="0" borderId="0" xfId="1" applyNumberFormat="1" applyFont="1" applyFill="1" applyBorder="1" applyAlignment="1">
      <alignment vertical="center" wrapText="1"/>
    </xf>
    <xf numFmtId="0" fontId="16" fillId="0" borderId="5" xfId="1" applyFont="1" applyBorder="1" applyAlignment="1">
      <alignment horizontal="center"/>
    </xf>
    <xf numFmtId="4" fontId="8" fillId="0" borderId="5" xfId="1" applyNumberFormat="1" applyFont="1" applyFill="1" applyBorder="1" applyAlignment="1">
      <alignment vertical="center" wrapText="1"/>
    </xf>
    <xf numFmtId="0" fontId="16" fillId="0" borderId="5" xfId="1" applyFont="1" applyFill="1" applyBorder="1"/>
    <xf numFmtId="0" fontId="8" fillId="0" borderId="5" xfId="1" applyFont="1" applyFill="1" applyBorder="1"/>
    <xf numFmtId="4" fontId="8" fillId="0" borderId="5" xfId="1" applyNumberFormat="1" applyFont="1" applyBorder="1"/>
    <xf numFmtId="4" fontId="16" fillId="2" borderId="5" xfId="1" applyNumberFormat="1" applyFont="1" applyFill="1" applyBorder="1"/>
    <xf numFmtId="4" fontId="16" fillId="0" borderId="5" xfId="1" applyNumberFormat="1" applyFont="1" applyBorder="1"/>
    <xf numFmtId="0" fontId="8" fillId="3" borderId="5" xfId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4" fontId="8" fillId="0" borderId="1" xfId="4" applyNumberFormat="1" applyFont="1" applyBorder="1" applyAlignment="1">
      <alignment horizontal="center" vertical="center"/>
    </xf>
    <xf numFmtId="4" fontId="8" fillId="0" borderId="1" xfId="6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/>
    </xf>
    <xf numFmtId="0" fontId="8" fillId="0" borderId="7" xfId="0" applyFont="1" applyFill="1" applyBorder="1" applyAlignment="1">
      <alignment vertical="center" wrapText="1"/>
    </xf>
    <xf numFmtId="0" fontId="8" fillId="0" borderId="0" xfId="0" applyFont="1" applyFill="1"/>
    <xf numFmtId="0" fontId="19" fillId="0" borderId="0" xfId="0" applyFont="1"/>
    <xf numFmtId="0" fontId="6" fillId="0" borderId="1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vertical="center" wrapText="1"/>
    </xf>
    <xf numFmtId="0" fontId="8" fillId="0" borderId="1" xfId="9" applyFont="1" applyBorder="1" applyAlignment="1">
      <alignment vertical="center" wrapText="1"/>
    </xf>
    <xf numFmtId="0" fontId="14" fillId="0" borderId="1" xfId="9" applyFont="1" applyBorder="1" applyAlignment="1">
      <alignment vertical="center" wrapText="1"/>
    </xf>
    <xf numFmtId="0" fontId="14" fillId="0" borderId="3" xfId="9" applyFont="1" applyBorder="1" applyAlignment="1">
      <alignment vertical="center" wrapText="1"/>
    </xf>
    <xf numFmtId="0" fontId="16" fillId="0" borderId="3" xfId="0" applyFont="1" applyBorder="1" applyAlignment="1">
      <alignment wrapText="1"/>
    </xf>
    <xf numFmtId="0" fontId="5" fillId="0" borderId="7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/>
    <xf numFmtId="0" fontId="8" fillId="0" borderId="11" xfId="0" applyFont="1" applyBorder="1" applyAlignment="1">
      <alignment vertical="center" wrapText="1"/>
    </xf>
    <xf numFmtId="0" fontId="8" fillId="0" borderId="3" xfId="0" applyNumberFormat="1" applyFont="1" applyBorder="1" applyAlignment="1">
      <alignment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 wrapText="1"/>
    </xf>
    <xf numFmtId="0" fontId="8" fillId="0" borderId="2" xfId="0" applyNumberFormat="1" applyFont="1" applyBorder="1" applyAlignment="1">
      <alignment vertical="center" wrapText="1"/>
    </xf>
    <xf numFmtId="0" fontId="6" fillId="0" borderId="2" xfId="0" applyFont="1" applyBorder="1"/>
    <xf numFmtId="0" fontId="8" fillId="0" borderId="1" xfId="2" applyNumberFormat="1" applyFont="1" applyBorder="1" applyAlignment="1">
      <alignment vertical="center" wrapText="1"/>
    </xf>
    <xf numFmtId="0" fontId="8" fillId="0" borderId="5" xfId="2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4" fontId="6" fillId="0" borderId="1" xfId="0" applyNumberFormat="1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vertical="center" wrapText="1"/>
    </xf>
    <xf numFmtId="4" fontId="8" fillId="0" borderId="1" xfId="14" applyNumberFormat="1" applyFont="1" applyFill="1" applyBorder="1" applyAlignment="1">
      <alignment horizontal="center" vertical="center" wrapText="1"/>
    </xf>
    <xf numFmtId="4" fontId="14" fillId="0" borderId="1" xfId="9" applyNumberFormat="1" applyFont="1" applyBorder="1" applyAlignment="1">
      <alignment vertical="center" wrapText="1"/>
    </xf>
    <xf numFmtId="4" fontId="8" fillId="0" borderId="3" xfId="14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vertical="center"/>
    </xf>
    <xf numFmtId="4" fontId="8" fillId="2" borderId="3" xfId="11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vertical="center" wrapText="1"/>
    </xf>
    <xf numFmtId="4" fontId="8" fillId="2" borderId="1" xfId="1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5" applyFont="1" applyBorder="1" applyAlignment="1">
      <alignment vertical="center" wrapText="1"/>
    </xf>
    <xf numFmtId="4" fontId="8" fillId="0" borderId="5" xfId="1" applyNumberFormat="1" applyFont="1" applyFill="1" applyBorder="1" applyAlignment="1">
      <alignment wrapText="1"/>
    </xf>
    <xf numFmtId="0" fontId="5" fillId="0" borderId="0" xfId="0" applyFont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5" fillId="0" borderId="10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7" fillId="3" borderId="15" xfId="0" applyFont="1" applyFill="1" applyBorder="1"/>
    <xf numFmtId="4" fontId="7" fillId="3" borderId="16" xfId="0" applyNumberFormat="1" applyFont="1" applyFill="1" applyBorder="1"/>
    <xf numFmtId="0" fontId="6" fillId="0" borderId="0" xfId="0" applyFont="1" applyAlignment="1">
      <alignment horizontal="right"/>
    </xf>
    <xf numFmtId="0" fontId="16" fillId="0" borderId="5" xfId="1" applyFont="1" applyFill="1" applyBorder="1" applyAlignment="1">
      <alignment horizontal="right" vertical="center" wrapText="1"/>
    </xf>
    <xf numFmtId="0" fontId="16" fillId="0" borderId="5" xfId="1" applyFont="1" applyBorder="1" applyAlignment="1">
      <alignment horizontal="right"/>
    </xf>
    <xf numFmtId="0" fontId="8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5" fillId="0" borderId="18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/>
    </xf>
    <xf numFmtId="4" fontId="14" fillId="0" borderId="1" xfId="4" applyNumberFormat="1" applyFont="1" applyBorder="1" applyAlignment="1">
      <alignment horizontal="center" vertical="center"/>
    </xf>
    <xf numFmtId="4" fontId="20" fillId="0" borderId="1" xfId="0" applyNumberFormat="1" applyFont="1" applyBorder="1"/>
    <xf numFmtId="4" fontId="20" fillId="0" borderId="0" xfId="0" applyNumberFormat="1" applyFont="1"/>
    <xf numFmtId="4" fontId="21" fillId="0" borderId="0" xfId="0" applyNumberFormat="1" applyFont="1" applyFill="1"/>
    <xf numFmtId="4" fontId="20" fillId="0" borderId="19" xfId="0" applyNumberFormat="1" applyFont="1" applyFill="1" applyBorder="1" applyAlignment="1">
      <alignment vertical="center" wrapText="1"/>
    </xf>
    <xf numFmtId="44" fontId="20" fillId="0" borderId="0" xfId="0" applyNumberFormat="1" applyFont="1"/>
    <xf numFmtId="0" fontId="7" fillId="0" borderId="0" xfId="0" applyFont="1"/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6" fillId="0" borderId="4" xfId="0" applyNumberFormat="1" applyFont="1" applyFill="1" applyBorder="1" applyAlignment="1">
      <alignment vertical="center" wrapText="1"/>
    </xf>
    <xf numFmtId="2" fontId="6" fillId="0" borderId="5" xfId="0" applyNumberFormat="1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center" wrapText="1"/>
    </xf>
    <xf numFmtId="0" fontId="8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4" fontId="23" fillId="0" borderId="1" xfId="0" applyNumberFormat="1" applyFont="1" applyFill="1" applyBorder="1" applyAlignment="1">
      <alignment horizontal="right" vertical="center" wrapText="1"/>
    </xf>
    <xf numFmtId="4" fontId="23" fillId="0" borderId="1" xfId="0" applyNumberFormat="1" applyFont="1" applyFill="1" applyBorder="1" applyAlignment="1">
      <alignment vertical="center" wrapText="1"/>
    </xf>
    <xf numFmtId="0" fontId="0" fillId="0" borderId="6" xfId="0" applyBorder="1"/>
    <xf numFmtId="0" fontId="0" fillId="4" borderId="6" xfId="0" applyFill="1" applyBorder="1"/>
    <xf numFmtId="4" fontId="0" fillId="4" borderId="1" xfId="0" applyNumberFormat="1" applyFill="1" applyBorder="1"/>
    <xf numFmtId="0" fontId="16" fillId="5" borderId="5" xfId="1" applyFont="1" applyFill="1" applyBorder="1" applyAlignment="1">
      <alignment vertical="center" wrapText="1"/>
    </xf>
    <xf numFmtId="4" fontId="16" fillId="5" borderId="5" xfId="1" applyNumberFormat="1" applyFont="1" applyFill="1" applyBorder="1" applyAlignment="1">
      <alignment vertical="center" wrapText="1"/>
    </xf>
    <xf numFmtId="4" fontId="14" fillId="3" borderId="2" xfId="0" applyNumberFormat="1" applyFont="1" applyFill="1" applyBorder="1" applyAlignment="1">
      <alignment vertical="center" wrapText="1"/>
    </xf>
    <xf numFmtId="0" fontId="5" fillId="5" borderId="5" xfId="1" applyFont="1" applyFill="1" applyBorder="1" applyAlignment="1">
      <alignment vertical="center" wrapText="1"/>
    </xf>
    <xf numFmtId="0" fontId="5" fillId="6" borderId="0" xfId="1" applyFont="1" applyFill="1" applyAlignment="1">
      <alignment horizontal="center" wrapText="1"/>
    </xf>
    <xf numFmtId="0" fontId="8" fillId="0" borderId="3" xfId="9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8" fillId="0" borderId="18" xfId="0" applyNumberFormat="1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8" fillId="3" borderId="1" xfId="0" applyFont="1" applyFill="1" applyBorder="1"/>
    <xf numFmtId="4" fontId="8" fillId="0" borderId="11" xfId="0" applyNumberFormat="1" applyFont="1" applyFill="1" applyBorder="1" applyAlignment="1">
      <alignment vertical="center" wrapText="1"/>
    </xf>
    <xf numFmtId="4" fontId="8" fillId="0" borderId="12" xfId="0" applyNumberFormat="1" applyFont="1" applyFill="1" applyBorder="1" applyAlignment="1">
      <alignment vertical="center" wrapText="1"/>
    </xf>
    <xf numFmtId="4" fontId="14" fillId="0" borderId="11" xfId="0" applyNumberFormat="1" applyFont="1" applyFill="1" applyBorder="1" applyAlignment="1">
      <alignment vertical="center" wrapText="1"/>
    </xf>
    <xf numFmtId="4" fontId="14" fillId="0" borderId="12" xfId="0" applyNumberFormat="1" applyFont="1" applyFill="1" applyBorder="1" applyAlignment="1">
      <alignment vertical="center" wrapText="1"/>
    </xf>
    <xf numFmtId="0" fontId="16" fillId="3" borderId="5" xfId="1" applyFont="1" applyFill="1" applyBorder="1" applyAlignment="1">
      <alignment horizontal="right" vertical="center" wrapText="1"/>
    </xf>
    <xf numFmtId="4" fontId="8" fillId="3" borderId="17" xfId="1" applyNumberFormat="1" applyFont="1" applyFill="1" applyBorder="1"/>
    <xf numFmtId="0" fontId="8" fillId="3" borderId="9" xfId="1" applyFont="1" applyFill="1" applyBorder="1"/>
    <xf numFmtId="0" fontId="6" fillId="3" borderId="1" xfId="0" applyFont="1" applyFill="1" applyBorder="1" applyAlignment="1">
      <alignment horizontal="center"/>
    </xf>
    <xf numFmtId="4" fontId="17" fillId="0" borderId="0" xfId="1" applyNumberFormat="1" applyFont="1" applyFill="1"/>
    <xf numFmtId="0" fontId="5" fillId="0" borderId="0" xfId="0" applyFont="1" applyFill="1" applyBorder="1"/>
    <xf numFmtId="0" fontId="8" fillId="0" borderId="0" xfId="0" applyFont="1"/>
    <xf numFmtId="0" fontId="5" fillId="0" borderId="2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horizontal="center" vertical="center" wrapText="1"/>
    </xf>
    <xf numFmtId="4" fontId="8" fillId="0" borderId="24" xfId="0" applyNumberFormat="1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right"/>
    </xf>
    <xf numFmtId="4" fontId="7" fillId="0" borderId="1" xfId="0" applyNumberFormat="1" applyFont="1" applyBorder="1" applyAlignment="1"/>
    <xf numFmtId="0" fontId="26" fillId="0" borderId="6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right" wrapText="1"/>
    </xf>
    <xf numFmtId="0" fontId="5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17" fillId="0" borderId="1" xfId="0" applyFont="1" applyBorder="1"/>
    <xf numFmtId="4" fontId="17" fillId="0" borderId="1" xfId="0" applyNumberFormat="1" applyFont="1" applyBorder="1" applyAlignment="1">
      <alignment horizontal="center" wrapText="1"/>
    </xf>
    <xf numFmtId="0" fontId="30" fillId="0" borderId="0" xfId="0" applyFont="1"/>
    <xf numFmtId="0" fontId="17" fillId="0" borderId="1" xfId="0" applyFont="1" applyBorder="1" applyAlignment="1">
      <alignment horizontal="center"/>
    </xf>
    <xf numFmtId="4" fontId="6" fillId="0" borderId="0" xfId="0" applyNumberFormat="1" applyFont="1" applyBorder="1"/>
    <xf numFmtId="0" fontId="6" fillId="2" borderId="1" xfId="0" applyFont="1" applyFill="1" applyBorder="1"/>
    <xf numFmtId="4" fontId="6" fillId="2" borderId="0" xfId="0" applyNumberFormat="1" applyFont="1" applyFill="1" applyBorder="1"/>
    <xf numFmtId="4" fontId="17" fillId="0" borderId="0" xfId="0" applyNumberFormat="1" applyFont="1"/>
    <xf numFmtId="0" fontId="30" fillId="0" borderId="0" xfId="0" applyFont="1" applyAlignment="1">
      <alignment wrapText="1"/>
    </xf>
    <xf numFmtId="0" fontId="6" fillId="0" borderId="6" xfId="0" applyFont="1" applyBorder="1"/>
    <xf numFmtId="0" fontId="6" fillId="4" borderId="6" xfId="0" applyFont="1" applyFill="1" applyBorder="1"/>
    <xf numFmtId="4" fontId="6" fillId="4" borderId="1" xfId="0" applyNumberFormat="1" applyFont="1" applyFill="1" applyBorder="1"/>
    <xf numFmtId="4" fontId="6" fillId="4" borderId="0" xfId="0" applyNumberFormat="1" applyFont="1" applyFill="1" applyBorder="1"/>
    <xf numFmtId="4" fontId="30" fillId="0" borderId="0" xfId="0" applyNumberFormat="1" applyFont="1"/>
    <xf numFmtId="4" fontId="6" fillId="0" borderId="0" xfId="0" applyNumberFormat="1" applyFont="1" applyFill="1" applyBorder="1"/>
    <xf numFmtId="0" fontId="17" fillId="0" borderId="0" xfId="0" applyFont="1"/>
    <xf numFmtId="0" fontId="6" fillId="0" borderId="25" xfId="0" applyFont="1" applyFill="1" applyBorder="1"/>
    <xf numFmtId="4" fontId="31" fillId="0" borderId="0" xfId="0" applyNumberFormat="1" applyFont="1"/>
    <xf numFmtId="0" fontId="6" fillId="0" borderId="0" xfId="0" applyFont="1" applyBorder="1"/>
    <xf numFmtId="4" fontId="31" fillId="0" borderId="1" xfId="0" applyNumberFormat="1" applyFont="1" applyBorder="1"/>
    <xf numFmtId="0" fontId="17" fillId="0" borderId="0" xfId="0" applyFont="1" applyBorder="1"/>
    <xf numFmtId="4" fontId="17" fillId="0" borderId="0" xfId="0" applyNumberFormat="1" applyFont="1" applyBorder="1"/>
    <xf numFmtId="4" fontId="5" fillId="0" borderId="0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>
      <alignment wrapText="1"/>
    </xf>
    <xf numFmtId="0" fontId="29" fillId="0" borderId="1" xfId="0" applyFont="1" applyFill="1" applyBorder="1"/>
    <xf numFmtId="4" fontId="29" fillId="0" borderId="1" xfId="0" applyNumberFormat="1" applyFont="1" applyFill="1" applyBorder="1" applyAlignment="1">
      <alignment horizontal="center" wrapText="1"/>
    </xf>
    <xf numFmtId="4" fontId="29" fillId="0" borderId="1" xfId="0" applyNumberFormat="1" applyFont="1" applyFill="1" applyBorder="1" applyAlignment="1">
      <alignment horizontal="center"/>
    </xf>
    <xf numFmtId="0" fontId="29" fillId="0" borderId="0" xfId="0" applyFont="1" applyFill="1"/>
    <xf numFmtId="4" fontId="8" fillId="0" borderId="1" xfId="0" applyNumberFormat="1" applyFont="1" applyBorder="1"/>
    <xf numFmtId="4" fontId="8" fillId="0" borderId="0" xfId="0" applyNumberFormat="1" applyFont="1"/>
    <xf numFmtId="4" fontId="8" fillId="3" borderId="1" xfId="0" applyNumberFormat="1" applyFont="1" applyFill="1" applyBorder="1"/>
    <xf numFmtId="0" fontId="8" fillId="3" borderId="0" xfId="0" applyFont="1" applyFill="1"/>
    <xf numFmtId="4" fontId="5" fillId="0" borderId="1" xfId="0" applyNumberFormat="1" applyFont="1" applyBorder="1"/>
    <xf numFmtId="4" fontId="5" fillId="0" borderId="0" xfId="0" applyNumberFormat="1" applyFont="1"/>
    <xf numFmtId="4" fontId="29" fillId="0" borderId="1" xfId="0" applyNumberFormat="1" applyFont="1" applyFill="1" applyBorder="1" applyAlignment="1">
      <alignment horizontal="center" vertical="center" wrapText="1"/>
    </xf>
    <xf numFmtId="4" fontId="29" fillId="0" borderId="1" xfId="1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4" fontId="8" fillId="0" borderId="3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8" fillId="0" borderId="26" xfId="0" applyFont="1" applyFill="1" applyBorder="1" applyAlignment="1">
      <alignment horizontal="center" vertical="center" wrapText="1"/>
    </xf>
    <xf numFmtId="0" fontId="33" fillId="7" borderId="15" xfId="0" applyFont="1" applyFill="1" applyBorder="1" applyAlignment="1"/>
    <xf numFmtId="0" fontId="33" fillId="7" borderId="27" xfId="0" applyFont="1" applyFill="1" applyBorder="1" applyAlignment="1"/>
    <xf numFmtId="0" fontId="34" fillId="7" borderId="27" xfId="0" applyFont="1" applyFill="1" applyBorder="1"/>
    <xf numFmtId="0" fontId="34" fillId="7" borderId="16" xfId="0" applyFont="1" applyFill="1" applyBorder="1"/>
    <xf numFmtId="0" fontId="29" fillId="2" borderId="28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6" fontId="29" fillId="0" borderId="2" xfId="0" applyNumberFormat="1" applyFont="1" applyFill="1" applyBorder="1" applyAlignment="1">
      <alignment horizontal="center" vertical="center" wrapText="1"/>
    </xf>
    <xf numFmtId="6" fontId="28" fillId="3" borderId="2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4" fillId="0" borderId="29" xfId="0" applyFont="1" applyFill="1" applyBorder="1" applyAlignment="1">
      <alignment horizontal="center" vertical="center"/>
    </xf>
    <xf numFmtId="0" fontId="29" fillId="2" borderId="30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34" fillId="0" borderId="31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0" fontId="0" fillId="7" borderId="0" xfId="0" applyFill="1"/>
    <xf numFmtId="1" fontId="29" fillId="2" borderId="1" xfId="0" applyNumberFormat="1" applyFont="1" applyFill="1" applyBorder="1" applyAlignment="1">
      <alignment horizontal="center" vertical="center" wrapText="1"/>
    </xf>
    <xf numFmtId="0" fontId="33" fillId="7" borderId="32" xfId="0" applyFont="1" applyFill="1" applyBorder="1" applyAlignment="1"/>
    <xf numFmtId="0" fontId="33" fillId="7" borderId="33" xfId="0" applyFont="1" applyFill="1" applyBorder="1" applyAlignment="1"/>
    <xf numFmtId="0" fontId="34" fillId="7" borderId="33" xfId="0" applyFont="1" applyFill="1" applyBorder="1"/>
    <xf numFmtId="0" fontId="34" fillId="7" borderId="34" xfId="0" applyFont="1" applyFill="1" applyBorder="1"/>
    <xf numFmtId="0" fontId="28" fillId="0" borderId="1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28" fillId="8" borderId="1" xfId="3" applyFont="1" applyFill="1" applyBorder="1" applyAlignment="1">
      <alignment horizontal="center" vertical="center" wrapText="1"/>
    </xf>
    <xf numFmtId="0" fontId="33" fillId="7" borderId="35" xfId="0" applyFont="1" applyFill="1" applyBorder="1" applyAlignment="1"/>
    <xf numFmtId="0" fontId="33" fillId="7" borderId="36" xfId="0" applyFont="1" applyFill="1" applyBorder="1" applyAlignment="1"/>
    <xf numFmtId="0" fontId="34" fillId="7" borderId="36" xfId="0" applyFont="1" applyFill="1" applyBorder="1"/>
    <xf numFmtId="0" fontId="34" fillId="7" borderId="37" xfId="0" applyFont="1" applyFill="1" applyBorder="1"/>
    <xf numFmtId="0" fontId="34" fillId="2" borderId="38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166" fontId="34" fillId="0" borderId="4" xfId="0" applyNumberFormat="1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164" fontId="36" fillId="3" borderId="4" xfId="0" applyNumberFormat="1" applyFont="1" applyFill="1" applyBorder="1" applyAlignment="1">
      <alignment horizontal="center" vertical="center" wrapText="1"/>
    </xf>
    <xf numFmtId="166" fontId="28" fillId="0" borderId="4" xfId="0" applyNumberFormat="1" applyFont="1" applyFill="1" applyBorder="1" applyAlignment="1">
      <alignment horizontal="center" vertical="center" wrapText="1"/>
    </xf>
    <xf numFmtId="0" fontId="34" fillId="0" borderId="40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center" vertical="center"/>
    </xf>
    <xf numFmtId="0" fontId="37" fillId="0" borderId="0" xfId="0" applyFont="1"/>
    <xf numFmtId="0" fontId="29" fillId="0" borderId="31" xfId="0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 wrapText="1"/>
    </xf>
    <xf numFmtId="0" fontId="33" fillId="9" borderId="41" xfId="0" applyFont="1" applyFill="1" applyBorder="1" applyAlignment="1">
      <alignment horizontal="center" vertical="center" wrapText="1"/>
    </xf>
    <xf numFmtId="0" fontId="33" fillId="9" borderId="4" xfId="0" applyFont="1" applyFill="1" applyBorder="1" applyAlignment="1">
      <alignment horizontal="center"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29" fillId="0" borderId="43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 wrapText="1"/>
    </xf>
    <xf numFmtId="0" fontId="29" fillId="0" borderId="45" xfId="0" applyFont="1" applyFill="1" applyBorder="1" applyAlignment="1">
      <alignment horizontal="center" vertical="center"/>
    </xf>
    <xf numFmtId="0" fontId="34" fillId="2" borderId="0" xfId="0" applyFont="1" applyFill="1"/>
    <xf numFmtId="0" fontId="34" fillId="0" borderId="0" xfId="0" applyFont="1"/>
    <xf numFmtId="0" fontId="33" fillId="7" borderId="27" xfId="0" applyFont="1" applyFill="1" applyBorder="1" applyAlignment="1">
      <alignment wrapText="1"/>
    </xf>
    <xf numFmtId="0" fontId="33" fillId="7" borderId="33" xfId="0" applyFont="1" applyFill="1" applyBorder="1" applyAlignment="1">
      <alignment wrapText="1"/>
    </xf>
    <xf numFmtId="0" fontId="33" fillId="7" borderId="36" xfId="0" applyFont="1" applyFill="1" applyBorder="1" applyAlignment="1">
      <alignment wrapText="1"/>
    </xf>
    <xf numFmtId="0" fontId="29" fillId="0" borderId="1" xfId="0" applyFont="1" applyBorder="1" applyAlignment="1">
      <alignment vertical="center" wrapText="1"/>
    </xf>
    <xf numFmtId="0" fontId="34" fillId="0" borderId="0" xfId="0" applyFont="1" applyAlignment="1">
      <alignment wrapText="1"/>
    </xf>
    <xf numFmtId="0" fontId="28" fillId="0" borderId="46" xfId="0" applyFont="1" applyFill="1" applyBorder="1" applyAlignment="1">
      <alignment vertical="center"/>
    </xf>
    <xf numFmtId="0" fontId="28" fillId="0" borderId="47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5" fillId="0" borderId="1" xfId="0" applyFont="1" applyFill="1" applyBorder="1"/>
    <xf numFmtId="0" fontId="8" fillId="0" borderId="0" xfId="0" applyFont="1" applyBorder="1" applyAlignment="1">
      <alignment vertical="center" wrapText="1"/>
    </xf>
    <xf numFmtId="0" fontId="6" fillId="0" borderId="5" xfId="0" applyFont="1" applyBorder="1" applyAlignment="1">
      <alignment horizontal="center" wrapText="1"/>
    </xf>
    <xf numFmtId="167" fontId="6" fillId="0" borderId="5" xfId="0" applyNumberFormat="1" applyFont="1" applyBorder="1" applyAlignment="1">
      <alignment horizontal="center" wrapText="1"/>
    </xf>
    <xf numFmtId="4" fontId="6" fillId="0" borderId="5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center" wrapText="1"/>
    </xf>
    <xf numFmtId="4" fontId="6" fillId="0" borderId="5" xfId="0" applyNumberFormat="1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right" wrapText="1"/>
    </xf>
    <xf numFmtId="0" fontId="39" fillId="2" borderId="1" xfId="0" applyFont="1" applyFill="1" applyBorder="1" applyAlignment="1">
      <alignment horizontal="center" vertical="top" wrapText="1"/>
    </xf>
    <xf numFmtId="0" fontId="39" fillId="2" borderId="1" xfId="0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29" fillId="0" borderId="1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left" vertical="center" wrapText="1"/>
    </xf>
    <xf numFmtId="0" fontId="34" fillId="0" borderId="27" xfId="0" applyFont="1" applyFill="1" applyBorder="1"/>
    <xf numFmtId="0" fontId="34" fillId="0" borderId="33" xfId="0" applyFont="1" applyFill="1" applyBorder="1"/>
    <xf numFmtId="0" fontId="34" fillId="0" borderId="36" xfId="0" applyFont="1" applyFill="1" applyBorder="1"/>
    <xf numFmtId="0" fontId="29" fillId="0" borderId="1" xfId="0" applyFont="1" applyFill="1" applyBorder="1" applyAlignment="1">
      <alignment horizontal="center" vertical="top" wrapText="1"/>
    </xf>
    <xf numFmtId="0" fontId="34" fillId="0" borderId="0" xfId="0" applyFont="1" applyFill="1"/>
    <xf numFmtId="0" fontId="28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right" vertical="center" wrapText="1"/>
    </xf>
    <xf numFmtId="0" fontId="5" fillId="0" borderId="50" xfId="0" applyFont="1" applyFill="1" applyBorder="1" applyAlignment="1">
      <alignment horizontal="right" vertical="center" wrapText="1"/>
    </xf>
    <xf numFmtId="4" fontId="5" fillId="0" borderId="48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28" fillId="0" borderId="52" xfId="0" applyFont="1" applyFill="1" applyBorder="1" applyAlignment="1">
      <alignment horizontal="center" vertical="center"/>
    </xf>
    <xf numFmtId="0" fontId="28" fillId="0" borderId="46" xfId="0" applyFont="1" applyFill="1" applyBorder="1" applyAlignment="1">
      <alignment horizontal="center" vertical="center"/>
    </xf>
    <xf numFmtId="0" fontId="28" fillId="2" borderId="30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26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53" xfId="0" applyFont="1" applyFill="1" applyBorder="1" applyAlignment="1">
      <alignment horizontal="center" vertical="center" wrapText="1"/>
    </xf>
    <xf numFmtId="0" fontId="28" fillId="0" borderId="5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wrapText="1"/>
    </xf>
    <xf numFmtId="6" fontId="28" fillId="3" borderId="1" xfId="0" applyNumberFormat="1" applyFont="1" applyFill="1" applyBorder="1" applyAlignment="1">
      <alignment horizontal="center" vertical="center" wrapText="1"/>
    </xf>
  </cellXfs>
  <cellStyles count="15">
    <cellStyle name="Excel Built-in Normal" xfId="1"/>
    <cellStyle name="Normalny" xfId="0" builtinId="0"/>
    <cellStyle name="Normalny 16" xfId="2"/>
    <cellStyle name="Normalny 2" xfId="3"/>
    <cellStyle name="Normalny 3" xfId="4"/>
    <cellStyle name="Normalny 4" xfId="5"/>
    <cellStyle name="Normalny 5" xfId="6"/>
    <cellStyle name="Normalny 6" xfId="7"/>
    <cellStyle name="Normalny 7" xfId="8"/>
    <cellStyle name="Normalny 9" xfId="9"/>
    <cellStyle name="Normalny_Zeszyt1" xfId="10"/>
    <cellStyle name="Walutowy" xfId="11" builtinId="4"/>
    <cellStyle name="Walutowy 16" xfId="12"/>
    <cellStyle name="Walutowy 2" xfId="13"/>
    <cellStyle name="Walutowy 9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21" name="AutoShape 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22" name="AutoShape 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23" name="AutoShape 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24" name="AutoShape 1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25" name="AutoShape 1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26" name="AutoShape 1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27" name="AutoShape 1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28" name="AutoShape 2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19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29" name="AutoShape 2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82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30" name="AutoShape 5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31" name="AutoShape 7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32" name="AutoShape 7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563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33" name="AutoShape 8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25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34" name="AutoShape 8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35" name="AutoShape 8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06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36" name="AutoShape 8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92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37" name="AutoShape 8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38" name="AutoShape 8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03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39" name="AutoShape 9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40" name="AutoShape 9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41" name="AutoShape 9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42" name="AutoShape 9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06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43" name="AutoShape 9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44" name="AutoShape 9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45" name="AutoShape 9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8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46" name="AutoShape 9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106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47" name="AutoShape 10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48" name="AutoShape 10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49" name="AutoShape 10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50" name="AutoShape 10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51" name="AutoShape 10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52" name="AutoShape 10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53" name="AutoShape 10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54" name="AutoShape 10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55" name="AutoShape 10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1981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56" name="AutoShape 11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57" name="AutoShape 11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11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58" name="AutoShape 15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59" name="AutoShape 15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60" name="AutoShape 15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61" name="AutoShape 16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62" name="AutoShape 16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63" name="AutoShape 16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64" name="AutoShape 16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65" name="AutoShape 16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19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66" name="AutoShape 16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82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67" name="AutoShape 16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68" name="AutoShape 16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69" name="AutoShape 16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563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70" name="AutoShape 16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25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71" name="AutoShape 17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72" name="AutoShape 17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06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73" name="AutoShape 17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92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74" name="AutoShape 17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75" name="AutoShape 17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03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76" name="AutoShape 17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77" name="AutoShape 17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78" name="AutoShape 17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79" name="AutoShape 17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06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80" name="AutoShape 18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81" name="AutoShape 18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82" name="AutoShape 18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8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83" name="AutoShape 18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106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84" name="AutoShape 18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85" name="AutoShape 18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86" name="AutoShape 18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87" name="AutoShape 18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88" name="AutoShape 18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89" name="AutoShape 18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90" name="AutoShape 19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91" name="AutoShape 19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92" name="AutoShape 19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1981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93" name="AutoShape 19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94" name="AutoShape 19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11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95" name="AutoShape 19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96" name="AutoShape 19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97" name="AutoShape 19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98" name="AutoShape 20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199" name="AutoShape 20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00" name="AutoShape 20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01" name="AutoShape 20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02" name="AutoShape 20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03" name="AutoShape 20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19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04" name="AutoShape 20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82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05" name="AutoShape 20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06" name="AutoShape 20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07" name="AutoShape 20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563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08" name="AutoShape 21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25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09" name="AutoShape 21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10" name="AutoShape 21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06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11" name="AutoShape 21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92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12" name="AutoShape 21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13" name="AutoShape 21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03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14" name="AutoShape 21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15" name="AutoShape 21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16" name="AutoShape 21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17" name="AutoShape 21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06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18" name="AutoShape 22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19" name="AutoShape 22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20" name="AutoShape 22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8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21" name="AutoShape 22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106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22" name="AutoShape 22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23" name="AutoShape 22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24" name="AutoShape 22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25" name="AutoShape 22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26" name="AutoShape 22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27" name="AutoShape 23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28" name="AutoShape 23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29" name="AutoShape 23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30" name="AutoShape 23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1981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31" name="AutoShape 23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32" name="AutoShape 23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11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33" name="AutoShape 23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34" name="AutoShape 23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35" name="AutoShape 23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36" name="AutoShape 24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37" name="AutoShape 24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38" name="AutoShape 24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39" name="AutoShape 24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40" name="AutoShape 24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41" name="AutoShape 24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19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42" name="AutoShape 24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82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43" name="AutoShape 24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44" name="AutoShape 24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45" name="AutoShape 24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563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46" name="AutoShape 25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25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47" name="AutoShape 25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48" name="AutoShape 25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06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49" name="AutoShape 25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92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50" name="AutoShape 25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51" name="AutoShape 25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03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52" name="AutoShape 25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53" name="AutoShape 25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54" name="AutoShape 25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55" name="AutoShape 25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06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56" name="AutoShape 26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57" name="AutoShape 26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58" name="AutoShape 26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8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59" name="AutoShape 26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106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60" name="AutoShape 26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61" name="AutoShape 26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62" name="AutoShape 26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63" name="AutoShape 26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64" name="AutoShape 26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65" name="AutoShape 27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66" name="AutoShape 27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67" name="AutoShape 27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68" name="AutoShape 27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1981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69" name="AutoShape 27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70" name="AutoShape 27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11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71" name="AutoShape 27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72" name="AutoShape 27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73" name="AutoShape 27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74" name="AutoShape 28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75" name="AutoShape 28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76" name="AutoShape 28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77" name="AutoShape 28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78" name="AutoShape 28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79" name="AutoShape 28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80" name="AutoShape 28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19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81" name="AutoShape 28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82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82" name="AutoShape 28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83" name="AutoShape 28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84" name="AutoShape 29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563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85" name="AutoShape 29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25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86" name="AutoShape 29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87" name="AutoShape 29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06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88" name="AutoShape 29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92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89" name="AutoShape 29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90" name="AutoShape 29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03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91" name="AutoShape 29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92" name="AutoShape 29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93" name="AutoShape 29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94" name="AutoShape 30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06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95" name="AutoShape 30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96" name="AutoShape 30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97" name="AutoShape 30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8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98" name="AutoShape 30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106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299" name="AutoShape 30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00" name="AutoShape 30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01" name="AutoShape 30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02" name="AutoShape 30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03" name="AutoShape 31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04" name="AutoShape 31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05" name="AutoShape 31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06" name="AutoShape 31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07" name="AutoShape 31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1981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08" name="AutoShape 31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09" name="AutoShape 31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11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10" name="AutoShape 31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11" name="AutoShape 31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12" name="AutoShape 32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13" name="AutoShape 32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14" name="AutoShape 32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15" name="AutoShape 32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16" name="AutoShape 32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17" name="AutoShape 32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18" name="AutoShape 32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19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19" name="AutoShape 32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82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20" name="AutoShape 32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21" name="AutoShape 32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22" name="AutoShape 33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563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23" name="AutoShape 33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25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24" name="AutoShape 33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25" name="AutoShape 33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06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26" name="AutoShape 33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92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27" name="AutoShape 33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28" name="AutoShape 33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03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29" name="AutoShape 33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30" name="AutoShape 33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31" name="AutoShape 33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32" name="AutoShape 34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06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33" name="AutoShape 34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34" name="AutoShape 34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35" name="AutoShape 34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8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36" name="AutoShape 34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106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37" name="AutoShape 34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38" name="AutoShape 34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39" name="AutoShape 34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40" name="AutoShape 34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41" name="AutoShape 35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42" name="AutoShape 35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43" name="AutoShape 35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44" name="AutoShape 35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45" name="AutoShape 35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1981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46" name="AutoShape 35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47" name="AutoShape 35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11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48" name="AutoShape 35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49" name="AutoShape 39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50" name="AutoShape 39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51" name="AutoShape 39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52" name="AutoShape 39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53" name="AutoShape 39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54" name="AutoShape 39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55" name="AutoShape 39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56" name="AutoShape 39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19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57" name="AutoShape 40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82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58" name="AutoShape 40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59" name="AutoShape 40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60" name="AutoShape 40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563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61" name="AutoShape 40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25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62" name="AutoShape 40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63" name="AutoShape 40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06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64" name="AutoShape 40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92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65" name="AutoShape 40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66" name="AutoShape 40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03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67" name="AutoShape 41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68" name="AutoShape 41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69" name="AutoShape 41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70" name="AutoShape 41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06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71" name="AutoShape 41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72" name="AutoShape 41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73" name="AutoShape 41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8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74" name="AutoShape 41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106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75" name="AutoShape 41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76" name="AutoShape 42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77" name="AutoShape 42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78" name="AutoShape 42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79" name="AutoShape 42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80" name="AutoShape 42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81" name="AutoShape 42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82" name="AutoShape 42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83" name="AutoShape 42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1981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84" name="AutoShape 42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85" name="AutoShape 42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11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86" name="AutoShape 43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87" name="AutoShape 43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88" name="AutoShape 43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89" name="AutoShape 43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90" name="AutoShape 43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91" name="AutoShape 43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92" name="AutoShape 43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93" name="AutoShape 43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94" name="AutoShape 43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19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95" name="AutoShape 44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82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96" name="AutoShape 44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97" name="AutoShape 44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98" name="AutoShape 44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563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399" name="AutoShape 44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25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00" name="AutoShape 44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01" name="AutoShape 44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06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02" name="AutoShape 44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92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03" name="AutoShape 44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04" name="AutoShape 44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03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05" name="AutoShape 45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06" name="AutoShape 45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07" name="AutoShape 45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08" name="AutoShape 45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06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09" name="AutoShape 45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10" name="AutoShape 45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11" name="AutoShape 45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8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12" name="AutoShape 45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106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13" name="AutoShape 45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14" name="AutoShape 46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15" name="AutoShape 46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16" name="AutoShape 46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17" name="AutoShape 46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18" name="AutoShape 46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19" name="AutoShape 46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20" name="AutoShape 46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21" name="AutoShape 46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1981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22" name="AutoShape 46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23" name="AutoShape 46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11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24" name="AutoShape 47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25" name="AutoShape 47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26" name="AutoShape 47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27" name="AutoShape 47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28" name="AutoShape 47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29" name="AutoShape 47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30" name="AutoShape 47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31" name="AutoShape 47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32" name="AutoShape 47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19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33" name="AutoShape 48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82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34" name="AutoShape 48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35" name="AutoShape 48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36" name="AutoShape 48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563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37" name="AutoShape 48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25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38" name="AutoShape 48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39" name="AutoShape 48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06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40" name="AutoShape 48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92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41" name="AutoShape 48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42" name="AutoShape 48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03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43" name="AutoShape 49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44" name="AutoShape 49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45" name="AutoShape 49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46" name="AutoShape 49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06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47" name="AutoShape 49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48" name="AutoShape 49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49" name="AutoShape 49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8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50" name="AutoShape 49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106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51" name="AutoShape 49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52" name="AutoShape 50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53" name="AutoShape 50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54" name="AutoShape 50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55" name="AutoShape 50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56" name="AutoShape 50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57" name="AutoShape 50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58" name="AutoShape 50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59" name="AutoShape 50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1981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60" name="AutoShape 50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61" name="AutoShape 50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11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62" name="AutoShape 51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63" name="AutoShape 51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64" name="AutoShape 51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65" name="AutoShape 51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66" name="AutoShape 51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67" name="AutoShape 51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68" name="AutoShape 51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69" name="AutoShape 51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70" name="AutoShape 51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19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71" name="AutoShape 52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82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72" name="AutoShape 52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73" name="AutoShape 52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74" name="AutoShape 52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563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75" name="AutoShape 52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25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76" name="AutoShape 52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77" name="AutoShape 52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06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78" name="AutoShape 52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92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79" name="AutoShape 52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80" name="AutoShape 52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03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81" name="AutoShape 53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82" name="AutoShape 53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83" name="AutoShape 53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84" name="AutoShape 53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06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85" name="AutoShape 53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86" name="AutoShape 53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87" name="AutoShape 53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8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88" name="AutoShape 53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106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89" name="AutoShape 53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90" name="AutoShape 54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91" name="AutoShape 54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92" name="AutoShape 54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93" name="AutoShape 54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94" name="AutoShape 54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95" name="AutoShape 54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96" name="AutoShape 54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97" name="AutoShape 54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1981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98" name="AutoShape 54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499" name="AutoShape 54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11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00" name="AutoShape 55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01" name="AutoShape 55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02" name="AutoShape 55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03" name="AutoShape 55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04" name="AutoShape 55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05" name="AutoShape 55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06" name="AutoShape 55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07" name="AutoShape 55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08" name="AutoShape 55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19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09" name="AutoShape 56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82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10" name="AutoShape 56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11" name="AutoShape 56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12" name="AutoShape 56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563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13" name="AutoShape 56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25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14" name="AutoShape 56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15" name="AutoShape 56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06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16" name="AutoShape 56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92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17" name="AutoShape 56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18" name="AutoShape 56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03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19" name="AutoShape 57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20" name="AutoShape 57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21" name="AutoShape 57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22" name="AutoShape 57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06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23" name="AutoShape 57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24" name="AutoShape 57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25" name="AutoShape 57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8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26" name="AutoShape 57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106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27" name="AutoShape 57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28" name="AutoShape 58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29" name="AutoShape 58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30" name="AutoShape 58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31" name="AutoShape 58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32" name="AutoShape 58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33" name="AutoShape 58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34" name="AutoShape 58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35" name="AutoShape 58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1981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36" name="AutoShape 58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37" name="AutoShape 58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11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38" name="AutoShape 59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39" name="AutoShape 59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40" name="AutoShape 59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41" name="AutoShape 59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42" name="AutoShape 59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19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43" name="AutoShape 59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82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44" name="AutoShape 59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45" name="AutoShape 59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46" name="AutoShape 59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563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47" name="AutoShape 60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25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48" name="AutoShape 60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49" name="AutoShape 60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06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50" name="AutoShape 60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92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51" name="AutoShape 60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52" name="AutoShape 60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03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53" name="AutoShape 60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54" name="AutoShape 60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55" name="AutoShape 60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56" name="AutoShape 60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06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57" name="AutoShape 61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58" name="AutoShape 61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59" name="AutoShape 61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8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60" name="AutoShape 61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106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61" name="AutoShape 61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62" name="AutoShape 61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63" name="AutoShape 61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64" name="AutoShape 61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65" name="AutoShape 61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66" name="AutoShape 61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67" name="AutoShape 62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68" name="AutoShape 62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69" name="AutoShape 62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1981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70" name="AutoShape 62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71" name="AutoShape 62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11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72" name="AutoShape 62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73" name="AutoShape 62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74" name="AutoShape 62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75" name="AutoShape 62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19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76" name="AutoShape 62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82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77" name="AutoShape 63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78" name="AutoShape 63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79" name="AutoShape 63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563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80" name="AutoShape 63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25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81" name="AutoShape 63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82" name="AutoShape 63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06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83" name="AutoShape 63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92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84" name="AutoShape 63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85" name="AutoShape 63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03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86" name="AutoShape 63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87" name="AutoShape 64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88" name="AutoShape 64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89" name="AutoShape 64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06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90" name="AutoShape 64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91" name="AutoShape 64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92" name="AutoShape 64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8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93" name="AutoShape 64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106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94" name="AutoShape 64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95" name="AutoShape 64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96" name="AutoShape 64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97" name="AutoShape 65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98" name="AutoShape 65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599" name="AutoShape 65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00" name="AutoShape 65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01" name="AutoShape 65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02" name="AutoShape 65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1981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03" name="AutoShape 65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04" name="AutoShape 66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05" name="AutoShape 66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06" name="AutoShape 66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19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07" name="AutoShape 66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82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08" name="AutoShape 66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09" name="AutoShape 66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10" name="AutoShape 66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563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11" name="AutoShape 66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25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12" name="AutoShape 66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13" name="AutoShape 66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06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14" name="AutoShape 67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92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15" name="AutoShape 67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16" name="AutoShape 67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03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17" name="AutoShape 67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18" name="AutoShape 67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19" name="AutoShape 67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20" name="AutoShape 67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06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21" name="AutoShape 67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22" name="AutoShape 67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23" name="AutoShape 67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8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24" name="AutoShape 68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106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25" name="AutoShape 68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26" name="AutoShape 68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27" name="AutoShape 68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28" name="AutoShape 68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29" name="AutoShape 68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30" name="AutoShape 68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31" name="AutoShape 68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32" name="AutoShape 68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33" name="AutoShape 69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34" name="AutoShape 69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11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35" name="AutoShape 69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36" name="AutoShape 69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37" name="AutoShape 69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38" name="AutoShape 69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39" name="AutoShape 69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19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40" name="AutoShape 69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82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41" name="AutoShape 69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42" name="AutoShape 69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43" name="AutoShape 70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563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44" name="AutoShape 70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25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45" name="AutoShape 70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46" name="AutoShape 70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06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47" name="AutoShape 70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92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48" name="AutoShape 70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49" name="AutoShape 70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03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50" name="AutoShape 70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51" name="AutoShape 70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52" name="AutoShape 70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53" name="AutoShape 71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06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54" name="AutoShape 71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55" name="AutoShape 71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56" name="AutoShape 71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8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57" name="AutoShape 71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106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58" name="AutoShape 71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59" name="AutoShape 71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60" name="AutoShape 71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61" name="AutoShape 71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62" name="AutoShape 71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63" name="AutoShape 72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64" name="AutoShape 72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65" name="AutoShape 72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66" name="AutoShape 72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1981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67" name="AutoShape 72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68" name="AutoShape 72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11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69" name="AutoShape 72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70" name="AutoShape 72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71" name="AutoShape 72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72" name="AutoShape 72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73" name="AutoShape 73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19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74" name="AutoShape 73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82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75" name="AutoShape 73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76" name="AutoShape 73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77" name="AutoShape 73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563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78" name="AutoShape 73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25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79" name="AutoShape 73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80" name="AutoShape 73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06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81" name="AutoShape 73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92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82" name="AutoShape 73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83" name="AutoShape 74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03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84" name="AutoShape 74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85" name="AutoShape 74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86" name="AutoShape 74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87" name="AutoShape 74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06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88" name="AutoShape 74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89" name="AutoShape 74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90" name="AutoShape 74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8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91" name="AutoShape 74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106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92" name="AutoShape 74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93" name="AutoShape 75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94" name="AutoShape 75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95" name="AutoShape 75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96" name="AutoShape 75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97" name="AutoShape 75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98" name="AutoShape 75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699" name="AutoShape 75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00" name="AutoShape 75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1981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01" name="AutoShape 75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02" name="AutoShape 75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11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03" name="AutoShape 76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04" name="AutoShape 76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05" name="AutoShape 76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06" name="AutoShape 76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07" name="AutoShape 76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19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08" name="AutoShape 76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82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09" name="AutoShape 76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10" name="AutoShape 76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11" name="AutoShape 76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563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12" name="AutoShape 76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25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13" name="AutoShape 77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14" name="AutoShape 77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06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15" name="AutoShape 77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92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16" name="AutoShape 77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17" name="AutoShape 77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03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18" name="AutoShape 77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19" name="AutoShape 77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20" name="AutoShape 77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21" name="AutoShape 77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06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22" name="AutoShape 77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23" name="AutoShape 78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24" name="AutoShape 78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8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25" name="AutoShape 78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106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26" name="AutoShape 78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27" name="AutoShape 78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28" name="AutoShape 78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29" name="AutoShape 78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30" name="AutoShape 78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31" name="AutoShape 78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32" name="AutoShape 78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33" name="AutoShape 79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34" name="AutoShape 79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1981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35" name="AutoShape 79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36" name="AutoShape 79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11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37" name="AutoShape 79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38" name="AutoShape 79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39" name="AutoShape 79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40" name="AutoShape 79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41" name="AutoShape 80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42" name="AutoShape 80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43" name="AutoShape 80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44" name="AutoShape 80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19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45" name="AutoShape 80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82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46" name="AutoShape 81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47" name="AutoShape 81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48" name="AutoShape 81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563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49" name="AutoShape 81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25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50" name="AutoShape 81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51" name="AutoShape 81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06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52" name="AutoShape 81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92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53" name="AutoShape 81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54" name="AutoShape 81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03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55" name="AutoShape 81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56" name="AutoShape 82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57" name="AutoShape 82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58" name="AutoShape 82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06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59" name="AutoShape 82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60" name="AutoShape 82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61" name="AutoShape 82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8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62" name="AutoShape 82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106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63" name="AutoShape 82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64" name="AutoShape 82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65" name="AutoShape 82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66" name="AutoShape 83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67" name="AutoShape 83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68" name="AutoShape 83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69" name="AutoShape 83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70" name="AutoShape 83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71" name="AutoShape 83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1981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72" name="AutoShape 83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73" name="AutoShape 83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11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74" name="AutoShape 83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75" name="AutoShape 83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76" name="AutoShape 84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77" name="AutoShape 84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78" name="AutoShape 84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19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79" name="AutoShape 84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82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80" name="AutoShape 84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81" name="AutoShape 84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82" name="AutoShape 84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563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83" name="AutoShape 84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25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84" name="AutoShape 84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85" name="AutoShape 84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06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86" name="AutoShape 85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92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87" name="AutoShape 85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88" name="AutoShape 85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03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89" name="AutoShape 85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90" name="AutoShape 85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91" name="AutoShape 85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92" name="AutoShape 85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06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93" name="AutoShape 85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94" name="AutoShape 85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95" name="AutoShape 85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8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96" name="AutoShape 86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106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97" name="AutoShape 86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98" name="AutoShape 86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799" name="AutoShape 86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00" name="AutoShape 86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01" name="AutoShape 86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02" name="AutoShape 86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03" name="AutoShape 86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04" name="AutoShape 86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05" name="AutoShape 86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1981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06" name="AutoShape 87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07" name="AutoShape 87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11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08" name="AutoShape 87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09" name="AutoShape 87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10" name="AutoShape 87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11" name="AutoShape 87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12" name="AutoShape 87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19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13" name="AutoShape 87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82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14" name="AutoShape 87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15" name="AutoShape 87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16" name="AutoShape 88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563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17" name="AutoShape 88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25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18" name="AutoShape 88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19" name="AutoShape 88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06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20" name="AutoShape 88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92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21" name="AutoShape 88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22" name="AutoShape 88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03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23" name="AutoShape 88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24" name="AutoShape 88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25" name="AutoShape 88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26" name="AutoShape 89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06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27" name="AutoShape 89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28" name="AutoShape 89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29" name="AutoShape 89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8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30" name="AutoShape 89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106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31" name="AutoShape 89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32" name="AutoShape 89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33" name="AutoShape 89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34" name="AutoShape 89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35" name="AutoShape 89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36" name="AutoShape 90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37" name="AutoShape 90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38" name="AutoShape 90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39" name="AutoShape 90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1981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40" name="AutoShape 90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41" name="AutoShape 90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11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42" name="AutoShape 90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43" name="AutoShape 90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44" name="AutoShape 90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45" name="AutoShape 90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46" name="AutoShape 91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19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47" name="AutoShape 91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82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48" name="AutoShape 91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49" name="AutoShape 91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50" name="AutoShape 91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563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51" name="AutoShape 91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25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52" name="AutoShape 91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53" name="AutoShape 91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06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54" name="AutoShape 91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92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55" name="AutoShape 91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56" name="AutoShape 92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03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57" name="AutoShape 92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58" name="AutoShape 92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59" name="AutoShape 92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60" name="AutoShape 92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06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61" name="AutoShape 92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62" name="AutoShape 92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63" name="AutoShape 92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8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64" name="AutoShape 92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106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65" name="AutoShape 92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66" name="AutoShape 93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67" name="AutoShape 93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68" name="AutoShape 93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69" name="AutoShape 93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70" name="AutoShape 93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71" name="AutoShape 93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72" name="AutoShape 93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73" name="AutoShape 93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1981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74" name="AutoShape 93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75" name="AutoShape 93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11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76" name="AutoShape 94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77" name="AutoShape 94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78" name="AutoShape 94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79" name="AutoShape 94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80" name="AutoShape 94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19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81" name="AutoShape 94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82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82" name="AutoShape 94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83" name="AutoShape 94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84" name="AutoShape 94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563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85" name="AutoShape 94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25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86" name="AutoShape 95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87" name="AutoShape 95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06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88" name="AutoShape 95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792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89" name="AutoShape 95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90" name="AutoShape 95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03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91" name="AutoShape 95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92" name="AutoShape 95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93" name="AutoShape 95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94" name="AutoShape 95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06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95" name="AutoShape 95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96" name="AutoShape 96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97" name="AutoShape 96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28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98" name="AutoShape 96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106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899" name="AutoShape 96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00" name="AutoShape 96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01" name="AutoShape 96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02" name="AutoShape 96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03" name="AutoShape 96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04" name="AutoShape 96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05" name="AutoShape 96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06" name="AutoShape 97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07" name="AutoShape 97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08" name="AutoShape 97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11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09" name="AutoShape 97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963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10" name="AutoShape 117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11" name="AutoShape 117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576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12" name="AutoShape 118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967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13" name="AutoShape 1765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2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14" name="AutoShape 176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874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15" name="AutoShape 1768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16" name="AutoShape 1769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17" name="AutoShape 177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4478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18" name="AutoShape 177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19" name="AutoShape 1772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20" name="AutoShape 177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2307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21" name="AutoShape 177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33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22" name="AutoShape 1776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23" name="AutoShape 1777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24" name="AutoShape 1780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25" name="AutoShape 1781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26" name="AutoShape 1803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272</xdr:row>
      <xdr:rowOff>0</xdr:rowOff>
    </xdr:from>
    <xdr:to>
      <xdr:col>2</xdr:col>
      <xdr:colOff>0</xdr:colOff>
      <xdr:row>272</xdr:row>
      <xdr:rowOff>0</xdr:rowOff>
    </xdr:to>
    <xdr:sp macro="" textlink="">
      <xdr:nvSpPr>
        <xdr:cNvPr id="5927" name="AutoShape 1804"/>
        <xdr:cNvSpPr>
          <a:spLocks/>
        </xdr:cNvSpPr>
      </xdr:nvSpPr>
      <xdr:spPr bwMode="auto">
        <a:xfrm>
          <a:off x="2762250" y="9328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8"/>
  <sheetViews>
    <sheetView view="pageBreakPreview" topLeftCell="A256" zoomScale="60" zoomScaleNormal="100" workbookViewId="0">
      <selection activeCell="J331" sqref="J331"/>
    </sheetView>
  </sheetViews>
  <sheetFormatPr defaultColWidth="12.85546875" defaultRowHeight="15.75"/>
  <cols>
    <col min="1" max="1" width="10.28515625" style="180" customWidth="1"/>
    <col min="2" max="2" width="31.140625" style="4" customWidth="1"/>
    <col min="3" max="3" width="17.7109375" style="105" customWidth="1"/>
    <col min="4" max="4" width="45.85546875" style="4" customWidth="1"/>
    <col min="5" max="5" width="31.85546875" style="4" customWidth="1"/>
    <col min="6" max="6" width="22" style="4" customWidth="1"/>
    <col min="7" max="253" width="9.140625" style="4" customWidth="1"/>
    <col min="254" max="254" width="37" style="4" customWidth="1"/>
    <col min="255" max="255" width="30.5703125" style="4" customWidth="1"/>
    <col min="256" max="16384" width="12.85546875" style="4"/>
  </cols>
  <sheetData>
    <row r="1" spans="1:5" ht="16.5" thickBot="1">
      <c r="B1" s="201" t="s">
        <v>963</v>
      </c>
    </row>
    <row r="2" spans="1:5" ht="15.75" customHeight="1">
      <c r="A2" s="434" t="s">
        <v>119</v>
      </c>
      <c r="B2" s="432" t="s">
        <v>120</v>
      </c>
      <c r="C2" s="436" t="s">
        <v>954</v>
      </c>
      <c r="D2" s="432" t="s">
        <v>121</v>
      </c>
      <c r="E2" s="432" t="s">
        <v>122</v>
      </c>
    </row>
    <row r="3" spans="1:5" ht="35.25" customHeight="1">
      <c r="A3" s="435"/>
      <c r="B3" s="433"/>
      <c r="C3" s="437"/>
      <c r="D3" s="433"/>
      <c r="E3" s="433"/>
    </row>
    <row r="4" spans="1:5" ht="213.75" customHeight="1">
      <c r="A4" s="181">
        <v>1</v>
      </c>
      <c r="B4" s="106" t="s">
        <v>135</v>
      </c>
      <c r="C4" s="107">
        <v>5518914.4500000002</v>
      </c>
      <c r="D4" s="108" t="s">
        <v>136</v>
      </c>
      <c r="E4" s="106" t="s">
        <v>109</v>
      </c>
    </row>
    <row r="5" spans="1:5" ht="24" customHeight="1">
      <c r="A5" s="181">
        <v>2</v>
      </c>
      <c r="B5" s="106" t="s">
        <v>312</v>
      </c>
      <c r="C5" s="107">
        <v>14080</v>
      </c>
      <c r="D5" s="108"/>
      <c r="E5" s="106" t="s">
        <v>138</v>
      </c>
    </row>
    <row r="6" spans="1:5" ht="24" customHeight="1">
      <c r="A6" s="181">
        <v>3</v>
      </c>
      <c r="B6" s="106" t="s">
        <v>313</v>
      </c>
      <c r="C6" s="107">
        <v>52800</v>
      </c>
      <c r="D6" s="108"/>
      <c r="E6" s="106" t="s">
        <v>334</v>
      </c>
    </row>
    <row r="7" spans="1:5" ht="24" customHeight="1">
      <c r="A7" s="181">
        <v>4</v>
      </c>
      <c r="B7" s="106" t="s">
        <v>314</v>
      </c>
      <c r="C7" s="107">
        <v>21898</v>
      </c>
      <c r="D7" s="108"/>
      <c r="E7" s="106" t="s">
        <v>335</v>
      </c>
    </row>
    <row r="8" spans="1:5" ht="24" customHeight="1">
      <c r="A8" s="181">
        <v>5</v>
      </c>
      <c r="B8" s="106" t="s">
        <v>313</v>
      </c>
      <c r="C8" s="107">
        <v>15300</v>
      </c>
      <c r="D8" s="108"/>
      <c r="E8" s="106" t="s">
        <v>335</v>
      </c>
    </row>
    <row r="9" spans="1:5" ht="24" customHeight="1">
      <c r="A9" s="181">
        <v>6</v>
      </c>
      <c r="B9" s="106" t="s">
        <v>315</v>
      </c>
      <c r="C9" s="107">
        <v>1900</v>
      </c>
      <c r="D9" s="108"/>
      <c r="E9" s="106" t="s">
        <v>335</v>
      </c>
    </row>
    <row r="10" spans="1:5" ht="24" customHeight="1">
      <c r="A10" s="181">
        <v>7</v>
      </c>
      <c r="B10" s="106" t="s">
        <v>316</v>
      </c>
      <c r="C10" s="107">
        <v>6000</v>
      </c>
      <c r="D10" s="108"/>
      <c r="E10" s="106" t="s">
        <v>335</v>
      </c>
    </row>
    <row r="11" spans="1:5" ht="24" customHeight="1">
      <c r="A11" s="181">
        <v>8</v>
      </c>
      <c r="B11" s="106" t="s">
        <v>317</v>
      </c>
      <c r="C11" s="107">
        <v>3600</v>
      </c>
      <c r="D11" s="108"/>
      <c r="E11" s="106" t="s">
        <v>335</v>
      </c>
    </row>
    <row r="12" spans="1:5" ht="24" customHeight="1">
      <c r="A12" s="181">
        <v>9</v>
      </c>
      <c r="B12" s="106" t="s">
        <v>318</v>
      </c>
      <c r="C12" s="107">
        <v>1900</v>
      </c>
      <c r="D12" s="108"/>
      <c r="E12" s="106" t="s">
        <v>335</v>
      </c>
    </row>
    <row r="13" spans="1:5" ht="24" customHeight="1">
      <c r="A13" s="181">
        <v>10</v>
      </c>
      <c r="B13" s="106" t="s">
        <v>319</v>
      </c>
      <c r="C13" s="107">
        <v>1900</v>
      </c>
      <c r="D13" s="108"/>
      <c r="E13" s="106" t="s">
        <v>335</v>
      </c>
    </row>
    <row r="14" spans="1:5" ht="24" customHeight="1">
      <c r="A14" s="181">
        <v>11</v>
      </c>
      <c r="B14" s="106" t="s">
        <v>320</v>
      </c>
      <c r="C14" s="107">
        <v>9353</v>
      </c>
      <c r="D14" s="108"/>
      <c r="E14" s="106" t="s">
        <v>137</v>
      </c>
    </row>
    <row r="15" spans="1:5" ht="24" customHeight="1">
      <c r="A15" s="181">
        <v>12</v>
      </c>
      <c r="B15" s="106" t="s">
        <v>320</v>
      </c>
      <c r="C15" s="107">
        <v>10059.64</v>
      </c>
      <c r="D15" s="108"/>
      <c r="E15" s="106" t="s">
        <v>137</v>
      </c>
    </row>
    <row r="16" spans="1:5" ht="24" customHeight="1">
      <c r="A16" s="181">
        <v>13</v>
      </c>
      <c r="B16" s="106" t="s">
        <v>320</v>
      </c>
      <c r="C16" s="107">
        <v>10059.64</v>
      </c>
      <c r="D16" s="108"/>
      <c r="E16" s="106" t="s">
        <v>137</v>
      </c>
    </row>
    <row r="17" spans="1:5" ht="24" customHeight="1">
      <c r="A17" s="181">
        <v>14</v>
      </c>
      <c r="B17" s="106" t="s">
        <v>320</v>
      </c>
      <c r="C17" s="107">
        <v>10059.64</v>
      </c>
      <c r="D17" s="108"/>
      <c r="E17" s="106" t="s">
        <v>137</v>
      </c>
    </row>
    <row r="18" spans="1:5" ht="24" customHeight="1">
      <c r="A18" s="181">
        <v>15</v>
      </c>
      <c r="B18" s="106" t="s">
        <v>320</v>
      </c>
      <c r="C18" s="107">
        <v>10059.64</v>
      </c>
      <c r="D18" s="108"/>
      <c r="E18" s="106" t="s">
        <v>137</v>
      </c>
    </row>
    <row r="19" spans="1:5" ht="101.25" customHeight="1">
      <c r="A19" s="240">
        <v>16</v>
      </c>
      <c r="B19" s="223" t="s">
        <v>321</v>
      </c>
      <c r="C19" s="224">
        <v>1136458.3799999999</v>
      </c>
      <c r="D19" s="225" t="s">
        <v>937</v>
      </c>
      <c r="E19" s="226" t="s">
        <v>938</v>
      </c>
    </row>
    <row r="20" spans="1:5" ht="24" customHeight="1">
      <c r="A20" s="181">
        <v>17</v>
      </c>
      <c r="B20" s="106" t="s">
        <v>322</v>
      </c>
      <c r="C20" s="107">
        <v>280000</v>
      </c>
      <c r="D20" s="108"/>
      <c r="E20" s="106" t="s">
        <v>336</v>
      </c>
    </row>
    <row r="21" spans="1:5" ht="24" customHeight="1">
      <c r="A21" s="181">
        <v>18</v>
      </c>
      <c r="B21" s="106" t="s">
        <v>323</v>
      </c>
      <c r="C21" s="107">
        <v>337768.46</v>
      </c>
      <c r="D21" s="108"/>
      <c r="E21" s="106" t="s">
        <v>337</v>
      </c>
    </row>
    <row r="22" spans="1:5" ht="24" customHeight="1">
      <c r="A22" s="181">
        <v>19</v>
      </c>
      <c r="B22" s="106" t="s">
        <v>325</v>
      </c>
      <c r="C22" s="107">
        <v>199285</v>
      </c>
      <c r="D22" s="108"/>
      <c r="E22" s="106" t="s">
        <v>338</v>
      </c>
    </row>
    <row r="23" spans="1:5" ht="24" customHeight="1">
      <c r="A23" s="181">
        <v>20</v>
      </c>
      <c r="B23" s="106" t="s">
        <v>326</v>
      </c>
      <c r="C23" s="107">
        <v>197730</v>
      </c>
      <c r="D23" s="108"/>
      <c r="E23" s="106" t="s">
        <v>338</v>
      </c>
    </row>
    <row r="24" spans="1:5" ht="24" customHeight="1">
      <c r="A24" s="181">
        <v>21</v>
      </c>
      <c r="B24" s="106" t="s">
        <v>327</v>
      </c>
      <c r="C24" s="107">
        <v>219647</v>
      </c>
      <c r="D24" s="108"/>
      <c r="E24" s="106" t="s">
        <v>338</v>
      </c>
    </row>
    <row r="25" spans="1:5" ht="24" customHeight="1">
      <c r="A25" s="181">
        <v>22</v>
      </c>
      <c r="B25" s="106" t="s">
        <v>328</v>
      </c>
      <c r="C25" s="107">
        <v>19235</v>
      </c>
      <c r="D25" s="108"/>
      <c r="E25" s="106" t="s">
        <v>338</v>
      </c>
    </row>
    <row r="26" spans="1:5" ht="24" customHeight="1">
      <c r="A26" s="181">
        <v>23</v>
      </c>
      <c r="B26" s="106" t="s">
        <v>329</v>
      </c>
      <c r="C26" s="107">
        <v>445293</v>
      </c>
      <c r="D26" s="108"/>
      <c r="E26" s="106" t="s">
        <v>338</v>
      </c>
    </row>
    <row r="27" spans="1:5" ht="24" customHeight="1">
      <c r="A27" s="181">
        <v>24</v>
      </c>
      <c r="B27" s="106" t="s">
        <v>330</v>
      </c>
      <c r="C27" s="107">
        <v>22360.26</v>
      </c>
      <c r="D27" s="108"/>
      <c r="E27" s="106" t="s">
        <v>338</v>
      </c>
    </row>
    <row r="28" spans="1:5" ht="24" customHeight="1">
      <c r="A28" s="181">
        <v>25</v>
      </c>
      <c r="B28" s="106" t="s">
        <v>331</v>
      </c>
      <c r="C28" s="107">
        <v>38400</v>
      </c>
      <c r="D28" s="108"/>
      <c r="E28" s="106" t="s">
        <v>138</v>
      </c>
    </row>
    <row r="29" spans="1:5" ht="24" customHeight="1">
      <c r="A29" s="181">
        <v>26</v>
      </c>
      <c r="B29" s="106" t="s">
        <v>331</v>
      </c>
      <c r="C29" s="107">
        <v>24000</v>
      </c>
      <c r="D29" s="108"/>
      <c r="E29" s="106" t="s">
        <v>340</v>
      </c>
    </row>
    <row r="30" spans="1:5" ht="24" customHeight="1">
      <c r="A30" s="181">
        <v>27</v>
      </c>
      <c r="B30" s="106" t="s">
        <v>331</v>
      </c>
      <c r="C30" s="107">
        <v>26000</v>
      </c>
      <c r="D30" s="108"/>
      <c r="E30" s="106" t="s">
        <v>341</v>
      </c>
    </row>
    <row r="31" spans="1:5" ht="24" customHeight="1">
      <c r="A31" s="181">
        <v>28</v>
      </c>
      <c r="B31" s="106" t="s">
        <v>331</v>
      </c>
      <c r="C31" s="107">
        <v>90000</v>
      </c>
      <c r="D31" s="108"/>
      <c r="E31" s="106" t="s">
        <v>342</v>
      </c>
    </row>
    <row r="32" spans="1:5" ht="24" customHeight="1">
      <c r="A32" s="181">
        <v>29</v>
      </c>
      <c r="B32" s="106" t="s">
        <v>332</v>
      </c>
      <c r="C32" s="107">
        <v>30600</v>
      </c>
      <c r="D32" s="108"/>
      <c r="E32" s="106" t="s">
        <v>343</v>
      </c>
    </row>
    <row r="33" spans="1:5" ht="24" customHeight="1">
      <c r="A33" s="181">
        <v>30</v>
      </c>
      <c r="B33" s="106" t="s">
        <v>324</v>
      </c>
      <c r="C33" s="107">
        <v>30000</v>
      </c>
      <c r="D33" s="108"/>
      <c r="E33" s="106" t="s">
        <v>939</v>
      </c>
    </row>
    <row r="34" spans="1:5" ht="24" customHeight="1">
      <c r="A34" s="181">
        <v>31</v>
      </c>
      <c r="B34" s="106" t="s">
        <v>324</v>
      </c>
      <c r="C34" s="107">
        <v>14860.03</v>
      </c>
      <c r="D34" s="108"/>
      <c r="E34" s="106" t="s">
        <v>940</v>
      </c>
    </row>
    <row r="35" spans="1:5" ht="24" customHeight="1">
      <c r="A35" s="181">
        <v>32</v>
      </c>
      <c r="B35" s="106" t="s">
        <v>324</v>
      </c>
      <c r="C35" s="107">
        <v>14860.03</v>
      </c>
      <c r="D35" s="108"/>
      <c r="E35" s="106" t="s">
        <v>941</v>
      </c>
    </row>
    <row r="36" spans="1:5" ht="24" customHeight="1">
      <c r="A36" s="181">
        <v>33</v>
      </c>
      <c r="B36" s="106" t="s">
        <v>324</v>
      </c>
      <c r="C36" s="107">
        <v>13578.6</v>
      </c>
      <c r="D36" s="108"/>
      <c r="E36" s="106" t="s">
        <v>344</v>
      </c>
    </row>
    <row r="37" spans="1:5" ht="24" customHeight="1">
      <c r="A37" s="181">
        <v>34</v>
      </c>
      <c r="B37" s="106" t="s">
        <v>324</v>
      </c>
      <c r="C37" s="107">
        <v>13578.6</v>
      </c>
      <c r="D37" s="108"/>
      <c r="E37" s="106" t="s">
        <v>344</v>
      </c>
    </row>
    <row r="38" spans="1:5" ht="24" customHeight="1">
      <c r="A38" s="181">
        <v>35</v>
      </c>
      <c r="B38" s="106" t="s">
        <v>324</v>
      </c>
      <c r="C38" s="107">
        <v>21714</v>
      </c>
      <c r="D38" s="108"/>
      <c r="E38" s="106" t="s">
        <v>942</v>
      </c>
    </row>
    <row r="39" spans="1:5" ht="24" customHeight="1">
      <c r="A39" s="181">
        <v>36</v>
      </c>
      <c r="B39" s="106" t="s">
        <v>324</v>
      </c>
      <c r="C39" s="107">
        <v>18278.330000000002</v>
      </c>
      <c r="D39" s="108"/>
      <c r="E39" s="106" t="s">
        <v>943</v>
      </c>
    </row>
    <row r="40" spans="1:5" ht="24" customHeight="1">
      <c r="A40" s="181">
        <v>37</v>
      </c>
      <c r="B40" s="106" t="s">
        <v>324</v>
      </c>
      <c r="C40" s="107">
        <v>29652.79</v>
      </c>
      <c r="D40" s="108"/>
      <c r="E40" s="106" t="s">
        <v>944</v>
      </c>
    </row>
    <row r="41" spans="1:5" ht="24" customHeight="1">
      <c r="A41" s="181">
        <v>38</v>
      </c>
      <c r="B41" s="106" t="s">
        <v>324</v>
      </c>
      <c r="C41" s="107">
        <v>21096.94</v>
      </c>
      <c r="D41" s="108"/>
      <c r="E41" s="106" t="s">
        <v>945</v>
      </c>
    </row>
    <row r="42" spans="1:5" ht="24" customHeight="1">
      <c r="A42" s="181">
        <v>39</v>
      </c>
      <c r="B42" s="106" t="s">
        <v>324</v>
      </c>
      <c r="C42" s="107">
        <v>14860.02</v>
      </c>
      <c r="D42" s="108"/>
      <c r="E42" s="106" t="s">
        <v>946</v>
      </c>
    </row>
    <row r="43" spans="1:5" ht="24" customHeight="1">
      <c r="A43" s="181">
        <v>40</v>
      </c>
      <c r="B43" s="106" t="s">
        <v>324</v>
      </c>
      <c r="C43" s="107">
        <v>29652.79</v>
      </c>
      <c r="D43" s="108"/>
      <c r="E43" s="106" t="s">
        <v>947</v>
      </c>
    </row>
    <row r="44" spans="1:5" ht="24" customHeight="1">
      <c r="A44" s="181">
        <v>41</v>
      </c>
      <c r="B44" s="106" t="s">
        <v>324</v>
      </c>
      <c r="C44" s="107">
        <v>19488.61</v>
      </c>
      <c r="D44" s="108"/>
      <c r="E44" s="106" t="s">
        <v>948</v>
      </c>
    </row>
    <row r="45" spans="1:5" ht="24" customHeight="1">
      <c r="A45" s="181">
        <v>42</v>
      </c>
      <c r="B45" s="106" t="s">
        <v>324</v>
      </c>
      <c r="C45" s="107">
        <v>30000</v>
      </c>
      <c r="D45" s="108"/>
      <c r="E45" s="106" t="s">
        <v>949</v>
      </c>
    </row>
    <row r="46" spans="1:5" ht="24" customHeight="1">
      <c r="A46" s="181">
        <v>43</v>
      </c>
      <c r="B46" s="106" t="s">
        <v>324</v>
      </c>
      <c r="C46" s="107">
        <v>16603.97</v>
      </c>
      <c r="D46" s="108"/>
      <c r="E46" s="106" t="s">
        <v>950</v>
      </c>
    </row>
    <row r="47" spans="1:5" ht="24" customHeight="1">
      <c r="A47" s="181">
        <v>44</v>
      </c>
      <c r="B47" s="106" t="s">
        <v>324</v>
      </c>
      <c r="C47" s="107">
        <v>21714</v>
      </c>
      <c r="D47" s="108"/>
      <c r="E47" s="106" t="s">
        <v>951</v>
      </c>
    </row>
    <row r="48" spans="1:5" ht="24" customHeight="1">
      <c r="A48" s="181">
        <v>45</v>
      </c>
      <c r="B48" s="106" t="s">
        <v>324</v>
      </c>
      <c r="C48" s="107">
        <v>16572</v>
      </c>
      <c r="D48" s="108"/>
      <c r="E48" s="106" t="s">
        <v>952</v>
      </c>
    </row>
    <row r="49" spans="1:5" ht="35.25" customHeight="1">
      <c r="B49" s="227" t="s">
        <v>964</v>
      </c>
      <c r="C49" s="4"/>
      <c r="D49" s="109">
        <f>SUM(C3:C48)</f>
        <v>9081171.8199999928</v>
      </c>
    </row>
    <row r="50" spans="1:5" ht="24" customHeight="1">
      <c r="A50" s="182">
        <v>1</v>
      </c>
      <c r="B50" s="110" t="s">
        <v>178</v>
      </c>
      <c r="C50" s="172">
        <v>193827.74</v>
      </c>
      <c r="E50" s="112" t="s">
        <v>179</v>
      </c>
    </row>
    <row r="51" spans="1:5" ht="24" customHeight="1">
      <c r="A51" s="182">
        <v>2</v>
      </c>
      <c r="B51" s="110" t="s">
        <v>178</v>
      </c>
      <c r="C51" s="111">
        <v>106388.05</v>
      </c>
      <c r="E51" s="112" t="s">
        <v>180</v>
      </c>
    </row>
    <row r="52" spans="1:5" ht="24" customHeight="1">
      <c r="A52" s="182">
        <v>3</v>
      </c>
      <c r="B52" s="110" t="s">
        <v>178</v>
      </c>
      <c r="C52" s="111">
        <v>32194.29</v>
      </c>
      <c r="E52" s="112" t="s">
        <v>139</v>
      </c>
    </row>
    <row r="53" spans="1:5" ht="24" customHeight="1">
      <c r="A53" s="182">
        <v>4</v>
      </c>
      <c r="B53" s="110" t="s">
        <v>178</v>
      </c>
      <c r="C53" s="111">
        <v>186410.22</v>
      </c>
      <c r="E53" s="112" t="s">
        <v>181</v>
      </c>
    </row>
    <row r="54" spans="1:5" ht="24" customHeight="1">
      <c r="A54" s="182">
        <v>5</v>
      </c>
      <c r="B54" s="110" t="s">
        <v>178</v>
      </c>
      <c r="C54" s="111">
        <v>64898.77</v>
      </c>
      <c r="E54" s="112" t="s">
        <v>182</v>
      </c>
    </row>
    <row r="55" spans="1:5" ht="24" customHeight="1">
      <c r="A55" s="182">
        <v>6</v>
      </c>
      <c r="B55" s="110" t="s">
        <v>178</v>
      </c>
      <c r="C55" s="111">
        <v>73318.5</v>
      </c>
      <c r="E55" s="112" t="s">
        <v>183</v>
      </c>
    </row>
    <row r="56" spans="1:5" ht="24" customHeight="1">
      <c r="A56" s="182">
        <v>7</v>
      </c>
      <c r="B56" s="110" t="s">
        <v>178</v>
      </c>
      <c r="C56" s="111">
        <v>89371.74</v>
      </c>
      <c r="E56" s="112" t="s">
        <v>184</v>
      </c>
    </row>
    <row r="57" spans="1:5" ht="24" customHeight="1">
      <c r="A57" s="182">
        <v>8</v>
      </c>
      <c r="B57" s="110" t="s">
        <v>178</v>
      </c>
      <c r="C57" s="111">
        <v>147511.44</v>
      </c>
      <c r="E57" s="112" t="s">
        <v>185</v>
      </c>
    </row>
    <row r="58" spans="1:5" ht="24" customHeight="1">
      <c r="A58" s="182">
        <v>9</v>
      </c>
      <c r="B58" s="110" t="s">
        <v>178</v>
      </c>
      <c r="C58" s="111">
        <v>115702.15</v>
      </c>
      <c r="E58" s="112" t="s">
        <v>186</v>
      </c>
    </row>
    <row r="59" spans="1:5" ht="24" customHeight="1">
      <c r="A59" s="182">
        <v>10</v>
      </c>
      <c r="B59" s="110" t="s">
        <v>178</v>
      </c>
      <c r="C59" s="111">
        <v>49636.32</v>
      </c>
      <c r="E59" s="112" t="s">
        <v>187</v>
      </c>
    </row>
    <row r="60" spans="1:5" ht="24" customHeight="1">
      <c r="A60" s="182">
        <v>11</v>
      </c>
      <c r="B60" s="110" t="s">
        <v>178</v>
      </c>
      <c r="C60" s="111">
        <v>177032.38</v>
      </c>
      <c r="E60" s="112" t="s">
        <v>188</v>
      </c>
    </row>
    <row r="61" spans="1:5" ht="24" customHeight="1">
      <c r="A61" s="182">
        <v>12</v>
      </c>
      <c r="B61" s="110" t="s">
        <v>178</v>
      </c>
      <c r="C61" s="111">
        <v>10435.17</v>
      </c>
      <c r="E61" s="112" t="s">
        <v>189</v>
      </c>
    </row>
    <row r="62" spans="1:5" ht="24" customHeight="1">
      <c r="A62" s="182">
        <v>13</v>
      </c>
      <c r="B62" s="110" t="s">
        <v>178</v>
      </c>
      <c r="C62" s="111">
        <v>126006.56</v>
      </c>
      <c r="E62" s="112" t="s">
        <v>190</v>
      </c>
    </row>
    <row r="63" spans="1:5" ht="24" customHeight="1">
      <c r="A63" s="182">
        <v>14</v>
      </c>
      <c r="B63" s="110" t="s">
        <v>178</v>
      </c>
      <c r="C63" s="111">
        <v>3911.1</v>
      </c>
      <c r="E63" s="112" t="s">
        <v>191</v>
      </c>
    </row>
    <row r="64" spans="1:5" ht="24" customHeight="1">
      <c r="A64" s="182">
        <v>15</v>
      </c>
      <c r="B64" s="110" t="s">
        <v>178</v>
      </c>
      <c r="C64" s="111">
        <v>36349.56</v>
      </c>
      <c r="E64" s="112" t="s">
        <v>192</v>
      </c>
    </row>
    <row r="65" spans="1:5" ht="24" customHeight="1">
      <c r="A65" s="182">
        <v>16</v>
      </c>
      <c r="B65" s="110" t="s">
        <v>178</v>
      </c>
      <c r="C65" s="111">
        <v>251519.79</v>
      </c>
      <c r="E65" s="112" t="s">
        <v>193</v>
      </c>
    </row>
    <row r="66" spans="1:5" ht="24" customHeight="1">
      <c r="A66" s="182">
        <v>17</v>
      </c>
      <c r="B66" s="110" t="s">
        <v>178</v>
      </c>
      <c r="C66" s="111">
        <v>38918.82</v>
      </c>
      <c r="E66" s="112" t="s">
        <v>156</v>
      </c>
    </row>
    <row r="67" spans="1:5" ht="24" customHeight="1">
      <c r="A67" s="182">
        <v>18</v>
      </c>
      <c r="B67" s="110" t="s">
        <v>178</v>
      </c>
      <c r="C67" s="111">
        <v>21365.3</v>
      </c>
      <c r="E67" s="112" t="s">
        <v>194</v>
      </c>
    </row>
    <row r="68" spans="1:5" ht="24" customHeight="1">
      <c r="A68" s="182">
        <v>19</v>
      </c>
      <c r="B68" s="110" t="s">
        <v>178</v>
      </c>
      <c r="C68" s="111">
        <v>94366.63</v>
      </c>
      <c r="E68" s="112" t="s">
        <v>195</v>
      </c>
    </row>
    <row r="69" spans="1:5" ht="24" customHeight="1">
      <c r="A69" s="182">
        <v>20</v>
      </c>
      <c r="B69" s="110" t="s">
        <v>178</v>
      </c>
      <c r="C69" s="111">
        <v>191160.03</v>
      </c>
      <c r="E69" s="112" t="s">
        <v>196</v>
      </c>
    </row>
    <row r="70" spans="1:5" ht="24" customHeight="1">
      <c r="A70" s="182">
        <v>21</v>
      </c>
      <c r="B70" s="110" t="s">
        <v>178</v>
      </c>
      <c r="C70" s="111">
        <v>82594.98</v>
      </c>
      <c r="E70" s="112" t="s">
        <v>197</v>
      </c>
    </row>
    <row r="71" spans="1:5" ht="24" customHeight="1">
      <c r="A71" s="182">
        <v>22</v>
      </c>
      <c r="B71" s="110" t="s">
        <v>178</v>
      </c>
      <c r="C71" s="111">
        <v>452456.72</v>
      </c>
      <c r="E71" s="112" t="s">
        <v>198</v>
      </c>
    </row>
    <row r="72" spans="1:5" ht="24" customHeight="1">
      <c r="A72" s="182">
        <v>23</v>
      </c>
      <c r="B72" s="110" t="s">
        <v>178</v>
      </c>
      <c r="C72" s="111">
        <v>327634.18</v>
      </c>
      <c r="E72" s="112" t="s">
        <v>148</v>
      </c>
    </row>
    <row r="73" spans="1:5" ht="24" customHeight="1">
      <c r="A73" s="182">
        <v>24</v>
      </c>
      <c r="B73" s="110" t="s">
        <v>178</v>
      </c>
      <c r="C73" s="111">
        <v>291778.61</v>
      </c>
      <c r="E73" s="112" t="s">
        <v>199</v>
      </c>
    </row>
    <row r="74" spans="1:5" ht="24" customHeight="1">
      <c r="A74" s="182">
        <v>25</v>
      </c>
      <c r="B74" s="110" t="s">
        <v>178</v>
      </c>
      <c r="C74" s="111">
        <v>165621.42000000001</v>
      </c>
      <c r="E74" s="112" t="s">
        <v>147</v>
      </c>
    </row>
    <row r="75" spans="1:5" ht="24" customHeight="1">
      <c r="A75" s="182">
        <v>26</v>
      </c>
      <c r="B75" s="110" t="s">
        <v>178</v>
      </c>
      <c r="C75" s="111">
        <v>47476.37</v>
      </c>
      <c r="E75" s="112" t="s">
        <v>145</v>
      </c>
    </row>
    <row r="76" spans="1:5" ht="24" customHeight="1">
      <c r="A76" s="182">
        <v>27</v>
      </c>
      <c r="B76" s="110" t="s">
        <v>178</v>
      </c>
      <c r="C76" s="111">
        <v>47558.92</v>
      </c>
      <c r="E76" s="112" t="s">
        <v>146</v>
      </c>
    </row>
    <row r="77" spans="1:5" ht="24" customHeight="1">
      <c r="A77" s="182">
        <v>28</v>
      </c>
      <c r="B77" s="110" t="s">
        <v>178</v>
      </c>
      <c r="C77" s="111">
        <v>50733.21</v>
      </c>
      <c r="E77" s="113" t="s">
        <v>142</v>
      </c>
    </row>
    <row r="78" spans="1:5" ht="24" customHeight="1">
      <c r="A78" s="182">
        <v>29</v>
      </c>
      <c r="B78" s="110" t="s">
        <v>178</v>
      </c>
      <c r="C78" s="111">
        <v>100548.27</v>
      </c>
      <c r="E78" s="112" t="s">
        <v>141</v>
      </c>
    </row>
    <row r="79" spans="1:5" ht="24" customHeight="1">
      <c r="A79" s="182">
        <v>30</v>
      </c>
      <c r="B79" s="110" t="s">
        <v>178</v>
      </c>
      <c r="C79" s="111">
        <v>110621.07</v>
      </c>
      <c r="E79" s="112" t="s">
        <v>200</v>
      </c>
    </row>
    <row r="80" spans="1:5" ht="24" customHeight="1">
      <c r="A80" s="182">
        <v>31</v>
      </c>
      <c r="B80" s="110" t="s">
        <v>178</v>
      </c>
      <c r="C80" s="111">
        <v>42532.65</v>
      </c>
      <c r="E80" s="112" t="s">
        <v>143</v>
      </c>
    </row>
    <row r="81" spans="1:5" ht="24" customHeight="1">
      <c r="A81" s="182">
        <v>32</v>
      </c>
      <c r="B81" s="110" t="s">
        <v>178</v>
      </c>
      <c r="C81" s="111">
        <v>129645.1</v>
      </c>
      <c r="E81" s="112" t="s">
        <v>201</v>
      </c>
    </row>
    <row r="82" spans="1:5" ht="24" customHeight="1">
      <c r="A82" s="182">
        <v>33</v>
      </c>
      <c r="B82" s="110" t="s">
        <v>178</v>
      </c>
      <c r="C82" s="111">
        <v>121824.67</v>
      </c>
      <c r="E82" s="112" t="s">
        <v>202</v>
      </c>
    </row>
    <row r="83" spans="1:5" ht="24" customHeight="1">
      <c r="A83" s="182">
        <v>34</v>
      </c>
      <c r="B83" s="110" t="s">
        <v>178</v>
      </c>
      <c r="C83" s="111">
        <v>436721.77</v>
      </c>
      <c r="E83" s="112" t="s">
        <v>203</v>
      </c>
    </row>
    <row r="84" spans="1:5" ht="24" customHeight="1">
      <c r="A84" s="182">
        <v>35</v>
      </c>
      <c r="B84" s="110" t="s">
        <v>178</v>
      </c>
      <c r="C84" s="111">
        <v>18820.34</v>
      </c>
      <c r="E84" s="112" t="s">
        <v>204</v>
      </c>
    </row>
    <row r="85" spans="1:5" ht="24" customHeight="1">
      <c r="A85" s="182">
        <v>36</v>
      </c>
      <c r="B85" s="110" t="s">
        <v>178</v>
      </c>
      <c r="C85" s="111">
        <v>233473.82</v>
      </c>
      <c r="E85" s="112" t="s">
        <v>205</v>
      </c>
    </row>
    <row r="86" spans="1:5" ht="24" customHeight="1">
      <c r="A86" s="182">
        <v>37</v>
      </c>
      <c r="B86" s="110" t="s">
        <v>178</v>
      </c>
      <c r="C86" s="114">
        <v>121128.18</v>
      </c>
      <c r="E86" s="112" t="s">
        <v>206</v>
      </c>
    </row>
    <row r="87" spans="1:5" ht="24" customHeight="1">
      <c r="A87" s="182">
        <v>38</v>
      </c>
      <c r="B87" s="110" t="s">
        <v>178</v>
      </c>
      <c r="C87" s="115">
        <v>4380.87</v>
      </c>
      <c r="E87" s="112" t="s">
        <v>151</v>
      </c>
    </row>
    <row r="88" spans="1:5" ht="24" customHeight="1">
      <c r="A88" s="182">
        <v>39</v>
      </c>
      <c r="B88" s="110" t="s">
        <v>178</v>
      </c>
      <c r="C88" s="116">
        <v>15433.62</v>
      </c>
      <c r="E88" s="112" t="s">
        <v>152</v>
      </c>
    </row>
    <row r="89" spans="1:5" ht="24" customHeight="1">
      <c r="A89" s="182">
        <v>40</v>
      </c>
      <c r="B89" s="110" t="s">
        <v>178</v>
      </c>
      <c r="C89" s="116">
        <v>53136.55</v>
      </c>
      <c r="E89" s="112" t="s">
        <v>207</v>
      </c>
    </row>
    <row r="90" spans="1:5" ht="24" customHeight="1">
      <c r="A90" s="182">
        <v>41</v>
      </c>
      <c r="B90" s="110" t="s">
        <v>178</v>
      </c>
      <c r="C90" s="116">
        <v>224512.2</v>
      </c>
      <c r="E90" s="112" t="s">
        <v>208</v>
      </c>
    </row>
    <row r="91" spans="1:5" ht="24" customHeight="1">
      <c r="A91" s="182">
        <v>42</v>
      </c>
      <c r="B91" s="110" t="s">
        <v>178</v>
      </c>
      <c r="C91" s="116">
        <v>106813.23</v>
      </c>
      <c r="E91" s="112" t="s">
        <v>209</v>
      </c>
    </row>
    <row r="92" spans="1:5" ht="24" customHeight="1">
      <c r="A92" s="182">
        <v>43</v>
      </c>
      <c r="B92" s="110" t="s">
        <v>178</v>
      </c>
      <c r="C92" s="116">
        <v>182656.5</v>
      </c>
      <c r="E92" s="112" t="s">
        <v>210</v>
      </c>
    </row>
    <row r="93" spans="1:5" ht="24" customHeight="1">
      <c r="A93" s="182">
        <v>44</v>
      </c>
      <c r="B93" s="110" t="s">
        <v>178</v>
      </c>
      <c r="C93" s="116">
        <v>237769.42</v>
      </c>
      <c r="E93" s="112" t="s">
        <v>211</v>
      </c>
    </row>
    <row r="94" spans="1:5" ht="24" customHeight="1">
      <c r="A94" s="182">
        <v>45</v>
      </c>
      <c r="B94" s="110" t="s">
        <v>178</v>
      </c>
      <c r="C94" s="116">
        <v>93650.41</v>
      </c>
      <c r="E94" s="112" t="s">
        <v>212</v>
      </c>
    </row>
    <row r="95" spans="1:5" ht="24" customHeight="1">
      <c r="A95" s="182">
        <v>46</v>
      </c>
      <c r="B95" s="110" t="s">
        <v>178</v>
      </c>
      <c r="C95" s="116">
        <v>136926.10999999999</v>
      </c>
      <c r="E95" s="112" t="s">
        <v>150</v>
      </c>
    </row>
    <row r="96" spans="1:5" ht="24" customHeight="1">
      <c r="A96" s="182">
        <v>47</v>
      </c>
      <c r="B96" s="110" t="s">
        <v>178</v>
      </c>
      <c r="C96" s="116">
        <v>73658.87</v>
      </c>
      <c r="E96" s="112" t="s">
        <v>155</v>
      </c>
    </row>
    <row r="97" spans="1:5" ht="24" customHeight="1">
      <c r="A97" s="182">
        <v>48</v>
      </c>
      <c r="B97" s="110" t="s">
        <v>178</v>
      </c>
      <c r="C97" s="116">
        <v>61179.19</v>
      </c>
      <c r="E97" s="112" t="s">
        <v>154</v>
      </c>
    </row>
    <row r="98" spans="1:5" ht="24" customHeight="1">
      <c r="A98" s="182">
        <v>49</v>
      </c>
      <c r="B98" s="110" t="s">
        <v>178</v>
      </c>
      <c r="C98" s="116">
        <v>129249.49</v>
      </c>
      <c r="E98" s="112" t="s">
        <v>213</v>
      </c>
    </row>
    <row r="99" spans="1:5" ht="24" customHeight="1">
      <c r="A99" s="182">
        <v>50</v>
      </c>
      <c r="B99" s="110" t="s">
        <v>178</v>
      </c>
      <c r="C99" s="116">
        <v>56204.01</v>
      </c>
      <c r="E99" s="112" t="s">
        <v>157</v>
      </c>
    </row>
    <row r="100" spans="1:5" ht="24" customHeight="1">
      <c r="A100" s="182">
        <v>51</v>
      </c>
      <c r="B100" s="110" t="s">
        <v>178</v>
      </c>
      <c r="C100" s="116">
        <v>59630.63</v>
      </c>
      <c r="E100" s="112" t="s">
        <v>214</v>
      </c>
    </row>
    <row r="101" spans="1:5" ht="24" customHeight="1">
      <c r="A101" s="182">
        <v>52</v>
      </c>
      <c r="B101" s="110" t="s">
        <v>178</v>
      </c>
      <c r="C101" s="116">
        <v>207309.1</v>
      </c>
      <c r="E101" s="112" t="s">
        <v>153</v>
      </c>
    </row>
    <row r="102" spans="1:5" ht="24" customHeight="1">
      <c r="A102" s="182">
        <v>53</v>
      </c>
      <c r="B102" s="110" t="s">
        <v>178</v>
      </c>
      <c r="C102" s="116">
        <v>106949.57</v>
      </c>
      <c r="E102" s="112" t="s">
        <v>215</v>
      </c>
    </row>
    <row r="103" spans="1:5" ht="24" customHeight="1">
      <c r="A103" s="182">
        <v>54</v>
      </c>
      <c r="B103" s="110" t="s">
        <v>178</v>
      </c>
      <c r="C103" s="116">
        <v>49925.05</v>
      </c>
      <c r="E103" s="112" t="s">
        <v>216</v>
      </c>
    </row>
    <row r="104" spans="1:5" ht="24" customHeight="1">
      <c r="A104" s="182">
        <v>55</v>
      </c>
      <c r="B104" s="110" t="s">
        <v>178</v>
      </c>
      <c r="C104" s="116">
        <v>117002.74</v>
      </c>
      <c r="E104" s="112" t="s">
        <v>158</v>
      </c>
    </row>
    <row r="105" spans="1:5" ht="24" customHeight="1">
      <c r="A105" s="182">
        <v>56</v>
      </c>
      <c r="B105" s="110" t="s">
        <v>178</v>
      </c>
      <c r="C105" s="116">
        <v>48785.29</v>
      </c>
      <c r="E105" s="112" t="s">
        <v>159</v>
      </c>
    </row>
    <row r="106" spans="1:5" ht="24" customHeight="1">
      <c r="A106" s="182">
        <v>57</v>
      </c>
      <c r="B106" s="110" t="s">
        <v>178</v>
      </c>
      <c r="C106" s="116">
        <v>32956.400000000001</v>
      </c>
      <c r="E106" s="112" t="s">
        <v>217</v>
      </c>
    </row>
    <row r="107" spans="1:5" ht="24" customHeight="1">
      <c r="A107" s="182">
        <v>58</v>
      </c>
      <c r="B107" s="110" t="s">
        <v>178</v>
      </c>
      <c r="C107" s="116">
        <v>93882.5</v>
      </c>
      <c r="E107" s="112" t="s">
        <v>160</v>
      </c>
    </row>
    <row r="108" spans="1:5" ht="24" customHeight="1">
      <c r="A108" s="182">
        <v>59</v>
      </c>
      <c r="B108" s="110" t="s">
        <v>178</v>
      </c>
      <c r="C108" s="116">
        <v>61226.27</v>
      </c>
      <c r="E108" s="112" t="s">
        <v>218</v>
      </c>
    </row>
    <row r="109" spans="1:5" ht="24" customHeight="1">
      <c r="A109" s="182">
        <v>60</v>
      </c>
      <c r="B109" s="110" t="s">
        <v>178</v>
      </c>
      <c r="C109" s="116">
        <v>149215.67999999999</v>
      </c>
      <c r="E109" s="112" t="s">
        <v>219</v>
      </c>
    </row>
    <row r="110" spans="1:5" ht="24" customHeight="1">
      <c r="A110" s="182">
        <v>61</v>
      </c>
      <c r="B110" s="110" t="s">
        <v>178</v>
      </c>
      <c r="C110" s="116">
        <v>201975.24</v>
      </c>
      <c r="E110" s="112" t="s">
        <v>220</v>
      </c>
    </row>
    <row r="111" spans="1:5" ht="24" customHeight="1">
      <c r="A111" s="182">
        <v>62</v>
      </c>
      <c r="B111" s="110" t="s">
        <v>178</v>
      </c>
      <c r="C111" s="116">
        <v>94493.68</v>
      </c>
      <c r="E111" s="112" t="s">
        <v>221</v>
      </c>
    </row>
    <row r="112" spans="1:5" ht="24" customHeight="1">
      <c r="A112" s="182">
        <v>63</v>
      </c>
      <c r="B112" s="110" t="s">
        <v>178</v>
      </c>
      <c r="C112" s="116">
        <v>51290.25</v>
      </c>
      <c r="E112" s="112" t="s">
        <v>222</v>
      </c>
    </row>
    <row r="113" spans="1:5" ht="24" customHeight="1">
      <c r="A113" s="182">
        <v>64</v>
      </c>
      <c r="B113" s="110" t="s">
        <v>178</v>
      </c>
      <c r="C113" s="116">
        <v>53639.92</v>
      </c>
      <c r="E113" s="112" t="s">
        <v>223</v>
      </c>
    </row>
    <row r="114" spans="1:5" ht="24" customHeight="1">
      <c r="A114" s="182">
        <v>65</v>
      </c>
      <c r="B114" s="110" t="s">
        <v>178</v>
      </c>
      <c r="C114" s="116">
        <v>177999.81</v>
      </c>
      <c r="E114" s="112" t="s">
        <v>224</v>
      </c>
    </row>
    <row r="115" spans="1:5" ht="24" customHeight="1">
      <c r="A115" s="182">
        <v>66</v>
      </c>
      <c r="B115" s="110" t="s">
        <v>178</v>
      </c>
      <c r="C115" s="116">
        <v>34683.53</v>
      </c>
      <c r="E115" s="112" t="s">
        <v>225</v>
      </c>
    </row>
    <row r="116" spans="1:5" ht="24" customHeight="1">
      <c r="A116" s="182">
        <v>67</v>
      </c>
      <c r="B116" s="110" t="s">
        <v>178</v>
      </c>
      <c r="C116" s="116">
        <v>77703.42</v>
      </c>
      <c r="E116" s="112" t="s">
        <v>226</v>
      </c>
    </row>
    <row r="117" spans="1:5" ht="24" customHeight="1">
      <c r="A117" s="182">
        <v>68</v>
      </c>
      <c r="B117" s="110" t="s">
        <v>178</v>
      </c>
      <c r="C117" s="116">
        <v>74279.149999999994</v>
      </c>
      <c r="E117" s="112" t="s">
        <v>227</v>
      </c>
    </row>
    <row r="118" spans="1:5" ht="24" customHeight="1">
      <c r="A118" s="182">
        <v>69</v>
      </c>
      <c r="B118" s="110" t="s">
        <v>178</v>
      </c>
      <c r="C118" s="116">
        <v>38784.83</v>
      </c>
      <c r="E118" s="112" t="s">
        <v>228</v>
      </c>
    </row>
    <row r="119" spans="1:5" ht="24" customHeight="1">
      <c r="A119" s="182">
        <v>70</v>
      </c>
      <c r="B119" s="110" t="s">
        <v>178</v>
      </c>
      <c r="C119" s="116">
        <v>28896.38</v>
      </c>
      <c r="E119" s="112" t="s">
        <v>229</v>
      </c>
    </row>
    <row r="120" spans="1:5" ht="24" customHeight="1">
      <c r="A120" s="182">
        <v>71</v>
      </c>
      <c r="B120" s="110" t="s">
        <v>178</v>
      </c>
      <c r="C120" s="116">
        <v>91711.57</v>
      </c>
      <c r="E120" s="112" t="s">
        <v>230</v>
      </c>
    </row>
    <row r="121" spans="1:5" ht="24" customHeight="1">
      <c r="A121" s="182">
        <v>72</v>
      </c>
      <c r="B121" s="110" t="s">
        <v>178</v>
      </c>
      <c r="C121" s="116">
        <v>235342.64</v>
      </c>
      <c r="E121" s="112" t="s">
        <v>231</v>
      </c>
    </row>
    <row r="122" spans="1:5" ht="24" customHeight="1">
      <c r="A122" s="182">
        <v>73</v>
      </c>
      <c r="B122" s="110" t="s">
        <v>178</v>
      </c>
      <c r="C122" s="116">
        <v>140363.18</v>
      </c>
      <c r="E122" s="112" t="s">
        <v>232</v>
      </c>
    </row>
    <row r="123" spans="1:5" ht="24" customHeight="1">
      <c r="A123" s="182">
        <v>74</v>
      </c>
      <c r="B123" s="110" t="s">
        <v>178</v>
      </c>
      <c r="C123" s="116">
        <v>36036.769999999997</v>
      </c>
      <c r="E123" s="112" t="s">
        <v>233</v>
      </c>
    </row>
    <row r="124" spans="1:5" ht="24" customHeight="1">
      <c r="A124" s="182">
        <v>75</v>
      </c>
      <c r="B124" s="110" t="s">
        <v>178</v>
      </c>
      <c r="C124" s="116">
        <v>171960.11</v>
      </c>
      <c r="E124" s="112" t="s">
        <v>234</v>
      </c>
    </row>
    <row r="125" spans="1:5" ht="24" customHeight="1">
      <c r="A125" s="182">
        <v>76</v>
      </c>
      <c r="B125" s="110" t="s">
        <v>178</v>
      </c>
      <c r="C125" s="116">
        <v>16279.21</v>
      </c>
      <c r="E125" s="112" t="s">
        <v>235</v>
      </c>
    </row>
    <row r="126" spans="1:5" ht="24" customHeight="1">
      <c r="A126" s="182">
        <v>77</v>
      </c>
      <c r="B126" s="110" t="s">
        <v>178</v>
      </c>
      <c r="C126" s="116">
        <v>128450.23</v>
      </c>
      <c r="E126" s="112" t="s">
        <v>236</v>
      </c>
    </row>
    <row r="127" spans="1:5" ht="24" customHeight="1">
      <c r="A127" s="182">
        <v>78</v>
      </c>
      <c r="B127" s="110" t="s">
        <v>178</v>
      </c>
      <c r="C127" s="116">
        <v>160157.42000000001</v>
      </c>
      <c r="E127" s="112" t="s">
        <v>237</v>
      </c>
    </row>
    <row r="128" spans="1:5" ht="24" customHeight="1">
      <c r="A128" s="182">
        <v>79</v>
      </c>
      <c r="B128" s="110" t="s">
        <v>178</v>
      </c>
      <c r="C128" s="116">
        <v>155767.46</v>
      </c>
      <c r="E128" s="112" t="s">
        <v>238</v>
      </c>
    </row>
    <row r="129" spans="1:5" ht="24" customHeight="1">
      <c r="A129" s="182">
        <v>80</v>
      </c>
      <c r="B129" s="110" t="s">
        <v>178</v>
      </c>
      <c r="C129" s="116">
        <v>253611.4</v>
      </c>
      <c r="E129" s="112" t="s">
        <v>239</v>
      </c>
    </row>
    <row r="130" spans="1:5" ht="24" customHeight="1">
      <c r="A130" s="182">
        <v>81</v>
      </c>
      <c r="B130" s="110" t="s">
        <v>178</v>
      </c>
      <c r="C130" s="116">
        <v>36494.85</v>
      </c>
      <c r="E130" s="112" t="s">
        <v>240</v>
      </c>
    </row>
    <row r="131" spans="1:5" ht="24" customHeight="1">
      <c r="A131" s="182">
        <v>82</v>
      </c>
      <c r="B131" s="110" t="s">
        <v>178</v>
      </c>
      <c r="C131" s="116">
        <v>189072.56</v>
      </c>
      <c r="E131" s="112" t="s">
        <v>241</v>
      </c>
    </row>
    <row r="132" spans="1:5" ht="24" customHeight="1">
      <c r="A132" s="182">
        <v>83</v>
      </c>
      <c r="B132" s="110" t="s">
        <v>178</v>
      </c>
      <c r="C132" s="116">
        <v>66675.429999999993</v>
      </c>
      <c r="E132" s="112" t="s">
        <v>242</v>
      </c>
    </row>
    <row r="133" spans="1:5" ht="24" customHeight="1">
      <c r="A133" s="182">
        <v>84</v>
      </c>
      <c r="B133" s="110" t="s">
        <v>178</v>
      </c>
      <c r="C133" s="116">
        <v>215903.15</v>
      </c>
      <c r="E133" s="112" t="s">
        <v>243</v>
      </c>
    </row>
    <row r="134" spans="1:5" ht="24" customHeight="1">
      <c r="A134" s="182">
        <v>85</v>
      </c>
      <c r="B134" s="110" t="s">
        <v>178</v>
      </c>
      <c r="C134" s="116">
        <v>47476.95</v>
      </c>
      <c r="E134" s="112" t="s">
        <v>244</v>
      </c>
    </row>
    <row r="135" spans="1:5" ht="24" customHeight="1">
      <c r="A135" s="182">
        <v>86</v>
      </c>
      <c r="B135" s="110" t="s">
        <v>178</v>
      </c>
      <c r="C135" s="116">
        <v>182484.6</v>
      </c>
      <c r="E135" s="112" t="s">
        <v>245</v>
      </c>
    </row>
    <row r="136" spans="1:5" ht="24" customHeight="1">
      <c r="A136" s="182">
        <v>87</v>
      </c>
      <c r="B136" s="110" t="s">
        <v>178</v>
      </c>
      <c r="C136" s="116">
        <v>121760.43</v>
      </c>
      <c r="E136" s="112" t="s">
        <v>246</v>
      </c>
    </row>
    <row r="137" spans="1:5" ht="24" customHeight="1">
      <c r="A137" s="182">
        <v>88</v>
      </c>
      <c r="B137" s="110" t="s">
        <v>178</v>
      </c>
      <c r="C137" s="116">
        <v>351706.58</v>
      </c>
      <c r="E137" s="112" t="s">
        <v>149</v>
      </c>
    </row>
    <row r="138" spans="1:5" ht="24" customHeight="1">
      <c r="A138" s="182">
        <v>89</v>
      </c>
      <c r="B138" s="110" t="s">
        <v>178</v>
      </c>
      <c r="C138" s="116">
        <v>137265.43</v>
      </c>
      <c r="E138" s="112" t="s">
        <v>161</v>
      </c>
    </row>
    <row r="139" spans="1:5" ht="24" customHeight="1">
      <c r="A139" s="182">
        <v>90</v>
      </c>
      <c r="B139" s="110" t="s">
        <v>178</v>
      </c>
      <c r="C139" s="116">
        <v>209675.84</v>
      </c>
      <c r="E139" s="112" t="s">
        <v>247</v>
      </c>
    </row>
    <row r="140" spans="1:5" ht="24" customHeight="1">
      <c r="A140" s="182">
        <v>91</v>
      </c>
      <c r="B140" s="110" t="s">
        <v>178</v>
      </c>
      <c r="C140" s="116">
        <v>229396.92</v>
      </c>
      <c r="E140" s="112" t="s">
        <v>248</v>
      </c>
    </row>
    <row r="141" spans="1:5" ht="24" customHeight="1">
      <c r="A141" s="182">
        <v>92</v>
      </c>
      <c r="B141" s="110" t="s">
        <v>178</v>
      </c>
      <c r="C141" s="116">
        <v>218001.29</v>
      </c>
      <c r="E141" s="112" t="s">
        <v>249</v>
      </c>
    </row>
    <row r="142" spans="1:5" ht="24" customHeight="1">
      <c r="A142" s="182">
        <v>93</v>
      </c>
      <c r="B142" s="110" t="s">
        <v>178</v>
      </c>
      <c r="C142" s="116">
        <v>341568.51</v>
      </c>
      <c r="E142" s="112" t="s">
        <v>250</v>
      </c>
    </row>
    <row r="143" spans="1:5" ht="24" customHeight="1">
      <c r="A143" s="182">
        <v>94</v>
      </c>
      <c r="B143" s="110" t="s">
        <v>178</v>
      </c>
      <c r="C143" s="116">
        <v>143898.29999999999</v>
      </c>
      <c r="E143" s="112" t="s">
        <v>251</v>
      </c>
    </row>
    <row r="144" spans="1:5" ht="24" customHeight="1">
      <c r="A144" s="182">
        <v>95</v>
      </c>
      <c r="B144" s="110" t="s">
        <v>178</v>
      </c>
      <c r="C144" s="116">
        <v>29910.799999999999</v>
      </c>
      <c r="E144" s="112" t="s">
        <v>144</v>
      </c>
    </row>
    <row r="145" spans="1:5" ht="24" customHeight="1">
      <c r="A145" s="182">
        <v>96</v>
      </c>
      <c r="B145" s="110" t="s">
        <v>178</v>
      </c>
      <c r="C145" s="116">
        <v>280864.83</v>
      </c>
      <c r="E145" s="112" t="s">
        <v>252</v>
      </c>
    </row>
    <row r="146" spans="1:5" ht="24" customHeight="1">
      <c r="A146" s="182">
        <v>97</v>
      </c>
      <c r="B146" s="110" t="s">
        <v>178</v>
      </c>
      <c r="C146" s="116">
        <v>52902.49</v>
      </c>
      <c r="E146" s="112" t="s">
        <v>140</v>
      </c>
    </row>
    <row r="147" spans="1:5" ht="24" customHeight="1">
      <c r="A147" s="182">
        <v>98</v>
      </c>
      <c r="B147" s="110" t="s">
        <v>178</v>
      </c>
      <c r="C147" s="116">
        <v>79282.86</v>
      </c>
      <c r="E147" s="112" t="s">
        <v>253</v>
      </c>
    </row>
    <row r="148" spans="1:5" ht="24" customHeight="1">
      <c r="A148" s="182">
        <v>99</v>
      </c>
      <c r="B148" s="110" t="s">
        <v>178</v>
      </c>
      <c r="C148" s="116">
        <v>68357.84</v>
      </c>
      <c r="E148" s="112" t="s">
        <v>254</v>
      </c>
    </row>
    <row r="149" spans="1:5" ht="24" customHeight="1">
      <c r="A149" s="182">
        <v>100</v>
      </c>
      <c r="B149" s="110" t="s">
        <v>178</v>
      </c>
      <c r="C149" s="116">
        <v>393312.92</v>
      </c>
      <c r="E149" s="112" t="s">
        <v>255</v>
      </c>
    </row>
    <row r="150" spans="1:5" ht="24" customHeight="1">
      <c r="A150" s="182">
        <v>101</v>
      </c>
      <c r="B150" s="110" t="s">
        <v>178</v>
      </c>
      <c r="C150" s="116">
        <v>285896.71000000002</v>
      </c>
      <c r="E150" s="112" t="s">
        <v>256</v>
      </c>
    </row>
    <row r="151" spans="1:5" ht="24" customHeight="1">
      <c r="A151" s="182">
        <v>102</v>
      </c>
      <c r="B151" s="110" t="s">
        <v>178</v>
      </c>
      <c r="C151" s="116">
        <v>14981.76</v>
      </c>
      <c r="E151" s="112" t="s">
        <v>257</v>
      </c>
    </row>
    <row r="152" spans="1:5" ht="24" customHeight="1">
      <c r="A152" s="182">
        <v>103</v>
      </c>
      <c r="B152" s="110" t="s">
        <v>178</v>
      </c>
      <c r="C152" s="116">
        <v>86412.72</v>
      </c>
      <c r="E152" s="112" t="s">
        <v>258</v>
      </c>
    </row>
    <row r="153" spans="1:5" ht="24" customHeight="1">
      <c r="A153" s="182">
        <v>104</v>
      </c>
      <c r="B153" s="110" t="s">
        <v>178</v>
      </c>
      <c r="C153" s="116">
        <v>639000.77</v>
      </c>
      <c r="E153" s="112" t="s">
        <v>259</v>
      </c>
    </row>
    <row r="154" spans="1:5" ht="24" customHeight="1">
      <c r="A154" s="182">
        <v>105</v>
      </c>
      <c r="B154" s="110" t="s">
        <v>178</v>
      </c>
      <c r="C154" s="116">
        <v>111561.98</v>
      </c>
      <c r="E154" s="112" t="s">
        <v>260</v>
      </c>
    </row>
    <row r="155" spans="1:5" ht="24" customHeight="1">
      <c r="A155" s="182">
        <v>106</v>
      </c>
      <c r="B155" s="110" t="s">
        <v>178</v>
      </c>
      <c r="C155" s="116">
        <v>548130.09</v>
      </c>
      <c r="E155" s="112" t="s">
        <v>261</v>
      </c>
    </row>
    <row r="156" spans="1:5" ht="24" customHeight="1">
      <c r="A156" s="182">
        <v>107</v>
      </c>
      <c r="B156" s="110" t="s">
        <v>178</v>
      </c>
      <c r="C156" s="116">
        <v>260213.24</v>
      </c>
      <c r="E156" s="112" t="s">
        <v>262</v>
      </c>
    </row>
    <row r="157" spans="1:5" ht="24" customHeight="1">
      <c r="A157" s="182">
        <v>108</v>
      </c>
      <c r="B157" s="110" t="s">
        <v>178</v>
      </c>
      <c r="C157" s="116">
        <v>519546.94</v>
      </c>
      <c r="E157" s="112" t="s">
        <v>263</v>
      </c>
    </row>
    <row r="158" spans="1:5" ht="24" customHeight="1">
      <c r="A158" s="182">
        <v>109</v>
      </c>
      <c r="B158" s="110" t="s">
        <v>178</v>
      </c>
      <c r="C158" s="116">
        <v>147439.79999999999</v>
      </c>
      <c r="E158" s="112" t="s">
        <v>264</v>
      </c>
    </row>
    <row r="159" spans="1:5" ht="24" customHeight="1">
      <c r="A159" s="182">
        <v>110</v>
      </c>
      <c r="B159" s="110" t="s">
        <v>178</v>
      </c>
      <c r="C159" s="116">
        <v>56779.99</v>
      </c>
      <c r="E159" s="112" t="s">
        <v>265</v>
      </c>
    </row>
    <row r="160" spans="1:5" ht="24" customHeight="1">
      <c r="A160" s="182">
        <v>111</v>
      </c>
      <c r="B160" s="110" t="s">
        <v>178</v>
      </c>
      <c r="C160" s="116">
        <v>76948.47</v>
      </c>
      <c r="E160" s="112" t="s">
        <v>266</v>
      </c>
    </row>
    <row r="161" spans="1:5" ht="24" customHeight="1">
      <c r="A161" s="182">
        <v>112</v>
      </c>
      <c r="B161" s="110" t="s">
        <v>305</v>
      </c>
      <c r="C161" s="116">
        <v>2735.4</v>
      </c>
      <c r="E161" s="112" t="s">
        <v>166</v>
      </c>
    </row>
    <row r="162" spans="1:5" ht="24" customHeight="1">
      <c r="A162" s="182">
        <v>113</v>
      </c>
      <c r="B162" s="110" t="s">
        <v>305</v>
      </c>
      <c r="C162" s="116">
        <v>4797.29</v>
      </c>
      <c r="E162" s="112" t="s">
        <v>267</v>
      </c>
    </row>
    <row r="163" spans="1:5" ht="24" customHeight="1">
      <c r="A163" s="182">
        <v>114</v>
      </c>
      <c r="B163" s="110" t="s">
        <v>305</v>
      </c>
      <c r="C163" s="116">
        <v>4077.48</v>
      </c>
      <c r="E163" s="112" t="s">
        <v>268</v>
      </c>
    </row>
    <row r="164" spans="1:5" ht="24" customHeight="1">
      <c r="A164" s="182">
        <v>115</v>
      </c>
      <c r="B164" s="110" t="s">
        <v>305</v>
      </c>
      <c r="C164" s="116">
        <v>10803.26</v>
      </c>
      <c r="E164" s="112" t="s">
        <v>269</v>
      </c>
    </row>
    <row r="165" spans="1:5" ht="24" customHeight="1">
      <c r="A165" s="182">
        <v>116</v>
      </c>
      <c r="B165" s="110" t="s">
        <v>305</v>
      </c>
      <c r="C165" s="116">
        <v>5839.81</v>
      </c>
      <c r="E165" s="112" t="s">
        <v>270</v>
      </c>
    </row>
    <row r="166" spans="1:5" ht="24" customHeight="1">
      <c r="A166" s="182">
        <v>117</v>
      </c>
      <c r="B166" s="110" t="s">
        <v>305</v>
      </c>
      <c r="C166" s="116">
        <v>6557.44</v>
      </c>
      <c r="E166" s="112" t="s">
        <v>167</v>
      </c>
    </row>
    <row r="167" spans="1:5" ht="24" customHeight="1">
      <c r="A167" s="182">
        <v>118</v>
      </c>
      <c r="B167" s="110" t="s">
        <v>305</v>
      </c>
      <c r="C167" s="116">
        <v>11517.35</v>
      </c>
      <c r="E167" s="112" t="s">
        <v>162</v>
      </c>
    </row>
    <row r="168" spans="1:5" ht="24" customHeight="1">
      <c r="A168" s="182">
        <v>119</v>
      </c>
      <c r="B168" s="110" t="s">
        <v>305</v>
      </c>
      <c r="C168" s="116">
        <v>7504.49</v>
      </c>
      <c r="E168" s="112" t="s">
        <v>163</v>
      </c>
    </row>
    <row r="169" spans="1:5" ht="24" customHeight="1">
      <c r="A169" s="182">
        <v>120</v>
      </c>
      <c r="B169" s="110" t="s">
        <v>305</v>
      </c>
      <c r="C169" s="116">
        <v>6274.73</v>
      </c>
      <c r="E169" s="112" t="s">
        <v>169</v>
      </c>
    </row>
    <row r="170" spans="1:5" ht="24" customHeight="1">
      <c r="A170" s="182">
        <v>121</v>
      </c>
      <c r="B170" s="110" t="s">
        <v>305</v>
      </c>
      <c r="C170" s="116">
        <v>11343.92</v>
      </c>
      <c r="E170" s="112" t="s">
        <v>170</v>
      </c>
    </row>
    <row r="171" spans="1:5" ht="24" customHeight="1">
      <c r="A171" s="182">
        <v>122</v>
      </c>
      <c r="B171" s="110" t="s">
        <v>305</v>
      </c>
      <c r="C171" s="116">
        <v>4776.6099999999997</v>
      </c>
      <c r="E171" s="112" t="s">
        <v>168</v>
      </c>
    </row>
    <row r="172" spans="1:5" ht="24" customHeight="1">
      <c r="A172" s="182">
        <v>123</v>
      </c>
      <c r="B172" s="110" t="s">
        <v>305</v>
      </c>
      <c r="C172" s="116">
        <v>3478.47</v>
      </c>
      <c r="E172" s="112" t="s">
        <v>165</v>
      </c>
    </row>
    <row r="173" spans="1:5" ht="24" customHeight="1">
      <c r="A173" s="182">
        <v>124</v>
      </c>
      <c r="B173" s="110" t="s">
        <v>305</v>
      </c>
      <c r="C173" s="116">
        <v>2098.31</v>
      </c>
      <c r="E173" s="112" t="s">
        <v>164</v>
      </c>
    </row>
    <row r="174" spans="1:5" ht="24" customHeight="1">
      <c r="A174" s="182">
        <v>125</v>
      </c>
      <c r="B174" s="110" t="s">
        <v>305</v>
      </c>
      <c r="C174" s="116">
        <v>8669.85</v>
      </c>
      <c r="E174" s="112" t="s">
        <v>953</v>
      </c>
    </row>
    <row r="175" spans="1:5" ht="24" customHeight="1">
      <c r="A175" s="182">
        <v>126</v>
      </c>
      <c r="B175" s="110" t="s">
        <v>305</v>
      </c>
      <c r="C175" s="116">
        <v>6214.77</v>
      </c>
      <c r="E175" s="112" t="s">
        <v>271</v>
      </c>
    </row>
    <row r="176" spans="1:5" ht="24" customHeight="1">
      <c r="A176" s="182">
        <v>127</v>
      </c>
      <c r="B176" s="110" t="s">
        <v>305</v>
      </c>
      <c r="C176" s="116">
        <v>2015.12</v>
      </c>
      <c r="E176" s="112" t="s">
        <v>173</v>
      </c>
    </row>
    <row r="177" spans="1:6" ht="24" customHeight="1">
      <c r="A177" s="182">
        <v>128</v>
      </c>
      <c r="B177" s="110" t="s">
        <v>305</v>
      </c>
      <c r="C177" s="116">
        <v>7527.28</v>
      </c>
      <c r="E177" s="112" t="s">
        <v>272</v>
      </c>
    </row>
    <row r="178" spans="1:6" ht="24" customHeight="1">
      <c r="A178" s="182">
        <v>129</v>
      </c>
      <c r="B178" s="110" t="s">
        <v>305</v>
      </c>
      <c r="C178" s="116">
        <v>1407.6</v>
      </c>
      <c r="E178" s="112" t="s">
        <v>176</v>
      </c>
    </row>
    <row r="179" spans="1:6" ht="24" customHeight="1">
      <c r="A179" s="182">
        <v>130</v>
      </c>
      <c r="B179" s="110" t="s">
        <v>305</v>
      </c>
      <c r="C179" s="116">
        <v>6606.32</v>
      </c>
      <c r="E179" s="112" t="s">
        <v>171</v>
      </c>
    </row>
    <row r="180" spans="1:6" ht="24" customHeight="1">
      <c r="A180" s="182">
        <v>131</v>
      </c>
      <c r="B180" s="110" t="s">
        <v>305</v>
      </c>
      <c r="C180" s="116">
        <v>5979.81</v>
      </c>
      <c r="E180" s="112" t="s">
        <v>172</v>
      </c>
    </row>
    <row r="181" spans="1:6" ht="24" customHeight="1">
      <c r="A181" s="182">
        <v>132</v>
      </c>
      <c r="B181" s="110" t="s">
        <v>305</v>
      </c>
      <c r="C181" s="116">
        <v>1091.1400000000001</v>
      </c>
      <c r="E181" s="112" t="s">
        <v>273</v>
      </c>
    </row>
    <row r="182" spans="1:6" ht="24" customHeight="1">
      <c r="A182" s="182">
        <v>133</v>
      </c>
      <c r="B182" s="110" t="s">
        <v>305</v>
      </c>
      <c r="C182" s="116">
        <v>706.05</v>
      </c>
      <c r="E182" s="112" t="s">
        <v>274</v>
      </c>
    </row>
    <row r="183" spans="1:6" ht="24" customHeight="1">
      <c r="A183" s="182">
        <v>134</v>
      </c>
      <c r="B183" s="110" t="s">
        <v>305</v>
      </c>
      <c r="C183" s="116">
        <v>1620.83</v>
      </c>
      <c r="E183" s="112" t="s">
        <v>275</v>
      </c>
    </row>
    <row r="184" spans="1:6" ht="24" customHeight="1">
      <c r="A184" s="182">
        <v>135</v>
      </c>
      <c r="B184" s="110" t="s">
        <v>305</v>
      </c>
      <c r="C184" s="116">
        <v>1172.6500000000001</v>
      </c>
      <c r="E184" s="112" t="s">
        <v>276</v>
      </c>
    </row>
    <row r="185" spans="1:6" ht="24" customHeight="1">
      <c r="A185" s="182">
        <v>136</v>
      </c>
      <c r="B185" s="110" t="s">
        <v>305</v>
      </c>
      <c r="C185" s="116">
        <v>610.99</v>
      </c>
      <c r="E185" s="112" t="s">
        <v>277</v>
      </c>
    </row>
    <row r="186" spans="1:6" ht="24" customHeight="1">
      <c r="A186" s="182">
        <v>137</v>
      </c>
      <c r="B186" s="110" t="s">
        <v>306</v>
      </c>
      <c r="C186" s="116">
        <v>103042.8</v>
      </c>
      <c r="E186" s="112" t="s">
        <v>175</v>
      </c>
    </row>
    <row r="187" spans="1:6" ht="24" customHeight="1">
      <c r="A187" s="182">
        <v>138</v>
      </c>
      <c r="B187" s="110" t="s">
        <v>306</v>
      </c>
      <c r="C187" s="116">
        <v>89413.74</v>
      </c>
      <c r="E187" s="112" t="s">
        <v>278</v>
      </c>
    </row>
    <row r="188" spans="1:6" ht="24" customHeight="1">
      <c r="A188" s="182">
        <v>139</v>
      </c>
      <c r="B188" s="117" t="s">
        <v>307</v>
      </c>
      <c r="C188" s="241">
        <v>1900000</v>
      </c>
      <c r="D188" s="243" t="s">
        <v>959</v>
      </c>
      <c r="E188" s="242" t="s">
        <v>279</v>
      </c>
      <c r="F188" s="244"/>
    </row>
    <row r="189" spans="1:6" ht="24" customHeight="1">
      <c r="A189" s="182">
        <v>140</v>
      </c>
      <c r="B189" s="110" t="s">
        <v>305</v>
      </c>
      <c r="C189" s="116">
        <v>6876.79</v>
      </c>
      <c r="E189" s="112" t="s">
        <v>280</v>
      </c>
    </row>
    <row r="190" spans="1:6" ht="24" customHeight="1">
      <c r="A190" s="182">
        <v>141</v>
      </c>
      <c r="B190" s="110" t="s">
        <v>178</v>
      </c>
      <c r="C190" s="116">
        <v>331965.7</v>
      </c>
      <c r="E190" s="112" t="s">
        <v>281</v>
      </c>
    </row>
    <row r="191" spans="1:6" ht="24" customHeight="1">
      <c r="A191" s="182">
        <v>142</v>
      </c>
      <c r="B191" s="110" t="s">
        <v>308</v>
      </c>
      <c r="C191" s="116">
        <v>27076</v>
      </c>
      <c r="E191" s="112" t="s">
        <v>282</v>
      </c>
    </row>
    <row r="192" spans="1:6" ht="24" customHeight="1">
      <c r="A192" s="182">
        <v>143</v>
      </c>
      <c r="B192" s="110" t="s">
        <v>308</v>
      </c>
      <c r="C192" s="116">
        <v>56054</v>
      </c>
      <c r="E192" s="112" t="s">
        <v>283</v>
      </c>
    </row>
    <row r="193" spans="1:5" ht="24" customHeight="1">
      <c r="A193" s="182">
        <v>144</v>
      </c>
      <c r="B193" s="110" t="s">
        <v>308</v>
      </c>
      <c r="C193" s="116">
        <v>57082</v>
      </c>
      <c r="E193" s="112" t="s">
        <v>284</v>
      </c>
    </row>
    <row r="194" spans="1:5" ht="24" customHeight="1">
      <c r="A194" s="182">
        <v>145</v>
      </c>
      <c r="B194" s="110" t="s">
        <v>308</v>
      </c>
      <c r="C194" s="116">
        <v>71898</v>
      </c>
      <c r="E194" s="112" t="s">
        <v>285</v>
      </c>
    </row>
    <row r="195" spans="1:5" ht="24" customHeight="1">
      <c r="A195" s="182">
        <v>146</v>
      </c>
      <c r="B195" s="110" t="s">
        <v>308</v>
      </c>
      <c r="C195" s="116">
        <v>61386</v>
      </c>
      <c r="E195" s="112" t="s">
        <v>286</v>
      </c>
    </row>
    <row r="196" spans="1:5" ht="24" customHeight="1">
      <c r="A196" s="182">
        <v>147</v>
      </c>
      <c r="B196" s="110" t="s">
        <v>309</v>
      </c>
      <c r="C196" s="116">
        <v>41134</v>
      </c>
      <c r="E196" s="112" t="s">
        <v>287</v>
      </c>
    </row>
    <row r="197" spans="1:5" ht="24" customHeight="1">
      <c r="A197" s="182">
        <v>148</v>
      </c>
      <c r="B197" s="110" t="s">
        <v>309</v>
      </c>
      <c r="C197" s="116">
        <v>41134</v>
      </c>
      <c r="E197" s="112" t="s">
        <v>288</v>
      </c>
    </row>
    <row r="198" spans="1:5" ht="24" customHeight="1">
      <c r="A198" s="182">
        <v>149</v>
      </c>
      <c r="B198" s="110" t="s">
        <v>309</v>
      </c>
      <c r="C198" s="116">
        <v>53390</v>
      </c>
      <c r="E198" s="112" t="s">
        <v>289</v>
      </c>
    </row>
    <row r="199" spans="1:5" ht="24" customHeight="1">
      <c r="A199" s="182">
        <v>150</v>
      </c>
      <c r="B199" s="110" t="s">
        <v>309</v>
      </c>
      <c r="C199" s="116">
        <v>65930</v>
      </c>
      <c r="E199" s="112" t="s">
        <v>290</v>
      </c>
    </row>
    <row r="200" spans="1:5" ht="24" customHeight="1">
      <c r="A200" s="182">
        <v>151</v>
      </c>
      <c r="B200" s="110" t="s">
        <v>309</v>
      </c>
      <c r="C200" s="116">
        <v>65930</v>
      </c>
      <c r="E200" s="112" t="s">
        <v>291</v>
      </c>
    </row>
    <row r="201" spans="1:5" ht="24" customHeight="1">
      <c r="A201" s="182">
        <v>152</v>
      </c>
      <c r="B201" s="110" t="s">
        <v>309</v>
      </c>
      <c r="C201" s="116">
        <v>83720</v>
      </c>
      <c r="E201" s="112" t="s">
        <v>292</v>
      </c>
    </row>
    <row r="202" spans="1:5" ht="24" customHeight="1">
      <c r="A202" s="182">
        <v>153</v>
      </c>
      <c r="B202" s="110" t="s">
        <v>309</v>
      </c>
      <c r="C202" s="116">
        <v>47800</v>
      </c>
      <c r="E202" s="112" t="s">
        <v>293</v>
      </c>
    </row>
    <row r="203" spans="1:5" ht="24" customHeight="1">
      <c r="A203" s="182">
        <v>154</v>
      </c>
      <c r="B203" s="110" t="s">
        <v>178</v>
      </c>
      <c r="C203" s="116">
        <v>220640.14</v>
      </c>
      <c r="E203" s="112" t="s">
        <v>294</v>
      </c>
    </row>
    <row r="204" spans="1:5" ht="24" customHeight="1">
      <c r="A204" s="182">
        <v>155</v>
      </c>
      <c r="B204" s="110" t="s">
        <v>178</v>
      </c>
      <c r="C204" s="116">
        <v>84672.55</v>
      </c>
      <c r="E204" s="112" t="s">
        <v>295</v>
      </c>
    </row>
    <row r="205" spans="1:5" ht="24" customHeight="1">
      <c r="A205" s="182">
        <v>156</v>
      </c>
      <c r="B205" s="110" t="s">
        <v>178</v>
      </c>
      <c r="C205" s="116">
        <v>238097.14</v>
      </c>
      <c r="E205" s="112" t="s">
        <v>296</v>
      </c>
    </row>
    <row r="206" spans="1:5" ht="24" customHeight="1">
      <c r="A206" s="182">
        <v>157</v>
      </c>
      <c r="B206" s="110" t="s">
        <v>178</v>
      </c>
      <c r="C206" s="116">
        <v>58642</v>
      </c>
      <c r="E206" s="112" t="s">
        <v>297</v>
      </c>
    </row>
    <row r="207" spans="1:5" ht="24" customHeight="1">
      <c r="A207" s="182">
        <v>158</v>
      </c>
      <c r="B207" s="110" t="s">
        <v>178</v>
      </c>
      <c r="C207" s="116">
        <v>32735.33</v>
      </c>
      <c r="E207" s="112" t="s">
        <v>298</v>
      </c>
    </row>
    <row r="208" spans="1:5" ht="24" customHeight="1">
      <c r="A208" s="182">
        <v>159</v>
      </c>
      <c r="B208" s="110" t="s">
        <v>178</v>
      </c>
      <c r="C208" s="115">
        <v>1598.52</v>
      </c>
      <c r="E208" s="112" t="s">
        <v>299</v>
      </c>
    </row>
    <row r="209" spans="1:5" ht="24" customHeight="1">
      <c r="A209" s="182">
        <v>160</v>
      </c>
      <c r="B209" s="110" t="s">
        <v>310</v>
      </c>
      <c r="C209" s="116">
        <v>8500</v>
      </c>
      <c r="E209" s="112" t="s">
        <v>150</v>
      </c>
    </row>
    <row r="210" spans="1:5" ht="24" customHeight="1">
      <c r="A210" s="182">
        <v>161</v>
      </c>
      <c r="B210" s="110" t="s">
        <v>309</v>
      </c>
      <c r="C210" s="116">
        <v>43974.55</v>
      </c>
      <c r="E210" s="112" t="s">
        <v>300</v>
      </c>
    </row>
    <row r="211" spans="1:5" ht="24" customHeight="1">
      <c r="A211" s="182">
        <v>162</v>
      </c>
      <c r="B211" s="110" t="s">
        <v>309</v>
      </c>
      <c r="C211" s="116">
        <v>55960.95</v>
      </c>
      <c r="E211" s="112" t="s">
        <v>300</v>
      </c>
    </row>
    <row r="212" spans="1:5" ht="24" customHeight="1">
      <c r="A212" s="182">
        <v>163</v>
      </c>
      <c r="B212" s="110" t="s">
        <v>311</v>
      </c>
      <c r="C212" s="116">
        <v>7177.13</v>
      </c>
      <c r="E212" s="112" t="s">
        <v>174</v>
      </c>
    </row>
    <row r="213" spans="1:5" ht="24" customHeight="1">
      <c r="A213" s="182">
        <v>164</v>
      </c>
      <c r="B213" s="110" t="s">
        <v>310</v>
      </c>
      <c r="C213" s="116">
        <v>3570</v>
      </c>
      <c r="E213" s="112" t="s">
        <v>301</v>
      </c>
    </row>
    <row r="214" spans="1:5" ht="24" customHeight="1">
      <c r="A214" s="182">
        <v>165</v>
      </c>
      <c r="B214" s="110" t="s">
        <v>310</v>
      </c>
      <c r="C214" s="116">
        <v>6077.5</v>
      </c>
      <c r="E214" s="112" t="s">
        <v>302</v>
      </c>
    </row>
    <row r="215" spans="1:5" ht="24" customHeight="1">
      <c r="A215" s="182">
        <v>166</v>
      </c>
      <c r="B215" s="110" t="s">
        <v>310</v>
      </c>
      <c r="C215" s="116">
        <v>9180</v>
      </c>
      <c r="E215" s="112" t="s">
        <v>177</v>
      </c>
    </row>
    <row r="216" spans="1:5" ht="24" customHeight="1">
      <c r="A216" s="182">
        <v>167</v>
      </c>
      <c r="B216" s="110" t="s">
        <v>310</v>
      </c>
      <c r="C216" s="116">
        <v>2252.5</v>
      </c>
      <c r="E216" s="112" t="s">
        <v>303</v>
      </c>
    </row>
    <row r="217" spans="1:5" ht="24" customHeight="1">
      <c r="A217" s="182">
        <v>168</v>
      </c>
      <c r="B217" s="110" t="s">
        <v>310</v>
      </c>
      <c r="C217" s="116">
        <v>722.5</v>
      </c>
      <c r="E217" s="112" t="s">
        <v>304</v>
      </c>
    </row>
    <row r="218" spans="1:5" ht="36.75" customHeight="1">
      <c r="B218" s="173" t="s">
        <v>345</v>
      </c>
      <c r="D218" s="196">
        <f>SUM(C50:C217)</f>
        <v>19463360.600000001</v>
      </c>
    </row>
    <row r="219" spans="1:5" ht="47.25" customHeight="1">
      <c r="A219" s="183">
        <v>1</v>
      </c>
      <c r="B219" s="21" t="s">
        <v>346</v>
      </c>
      <c r="C219" s="25">
        <v>422227.45</v>
      </c>
    </row>
    <row r="220" spans="1:5" ht="24" customHeight="1">
      <c r="A220" s="183">
        <v>2</v>
      </c>
      <c r="B220" s="21" t="s">
        <v>348</v>
      </c>
      <c r="C220" s="25">
        <v>1122874.3799999999</v>
      </c>
    </row>
    <row r="221" spans="1:5" ht="24" customHeight="1">
      <c r="A221" s="183">
        <v>3</v>
      </c>
      <c r="B221" s="21" t="s">
        <v>349</v>
      </c>
      <c r="C221" s="25">
        <v>5117.45</v>
      </c>
    </row>
    <row r="222" spans="1:5" ht="24" customHeight="1">
      <c r="A222" s="183">
        <v>4</v>
      </c>
      <c r="B222" s="21" t="s">
        <v>350</v>
      </c>
      <c r="C222" s="25">
        <v>26631.87</v>
      </c>
      <c r="D222" s="196">
        <f>SUM(C219:C222)</f>
        <v>1576851.15</v>
      </c>
    </row>
    <row r="223" spans="1:5" ht="31.5">
      <c r="B223" s="174" t="s">
        <v>351</v>
      </c>
    </row>
    <row r="224" spans="1:5" ht="33" customHeight="1">
      <c r="A224" s="183">
        <v>1</v>
      </c>
      <c r="B224" s="29" t="s">
        <v>352</v>
      </c>
      <c r="C224" s="118">
        <v>9865450.3499999996</v>
      </c>
      <c r="D224" s="119" t="s">
        <v>353</v>
      </c>
      <c r="E224" s="120" t="s">
        <v>354</v>
      </c>
    </row>
    <row r="225" spans="1:5" ht="33" customHeight="1">
      <c r="A225" s="183">
        <v>2</v>
      </c>
      <c r="B225" s="29" t="s">
        <v>355</v>
      </c>
      <c r="C225" s="121">
        <v>702923.85</v>
      </c>
      <c r="D225" s="122" t="s">
        <v>356</v>
      </c>
      <c r="E225" s="123" t="s">
        <v>357</v>
      </c>
    </row>
    <row r="226" spans="1:5" ht="33" customHeight="1">
      <c r="A226" s="183">
        <v>3</v>
      </c>
      <c r="B226" s="29" t="s">
        <v>358</v>
      </c>
      <c r="C226" s="121">
        <v>269969</v>
      </c>
      <c r="D226" s="122"/>
      <c r="E226" s="120" t="s">
        <v>359</v>
      </c>
    </row>
    <row r="227" spans="1:5" ht="33" customHeight="1">
      <c r="A227" s="183">
        <v>4</v>
      </c>
      <c r="B227" s="29" t="s">
        <v>360</v>
      </c>
      <c r="C227" s="121">
        <v>23031</v>
      </c>
      <c r="D227" s="122"/>
      <c r="E227" s="120" t="s">
        <v>359</v>
      </c>
    </row>
    <row r="228" spans="1:5" ht="33" customHeight="1">
      <c r="A228" s="183">
        <v>5</v>
      </c>
      <c r="B228" s="29" t="s">
        <v>361</v>
      </c>
      <c r="C228" s="121">
        <v>40500</v>
      </c>
      <c r="D228" s="122"/>
      <c r="E228" s="120" t="s">
        <v>359</v>
      </c>
    </row>
    <row r="229" spans="1:5" ht="33" customHeight="1">
      <c r="A229" s="183">
        <v>6</v>
      </c>
      <c r="B229" s="170" t="s">
        <v>362</v>
      </c>
      <c r="C229" s="121">
        <v>15313</v>
      </c>
      <c r="D229" s="122"/>
      <c r="E229" s="120" t="s">
        <v>359</v>
      </c>
    </row>
    <row r="230" spans="1:5" ht="33" customHeight="1">
      <c r="A230" s="183">
        <v>7</v>
      </c>
      <c r="B230" s="170" t="s">
        <v>363</v>
      </c>
      <c r="C230" s="121">
        <v>97799</v>
      </c>
      <c r="D230" s="122"/>
      <c r="E230" s="120" t="s">
        <v>359</v>
      </c>
    </row>
    <row r="231" spans="1:5" ht="33" customHeight="1">
      <c r="A231" s="183">
        <v>8</v>
      </c>
      <c r="B231" s="170" t="s">
        <v>364</v>
      </c>
      <c r="C231" s="121">
        <v>203244.51</v>
      </c>
      <c r="D231" s="122"/>
      <c r="E231" s="120" t="s">
        <v>359</v>
      </c>
    </row>
    <row r="232" spans="1:5" ht="33" customHeight="1">
      <c r="A232" s="183">
        <v>9</v>
      </c>
      <c r="B232" s="170" t="s">
        <v>365</v>
      </c>
      <c r="C232" s="121">
        <v>13353.71</v>
      </c>
      <c r="D232" s="122"/>
      <c r="E232" s="120" t="s">
        <v>359</v>
      </c>
    </row>
    <row r="233" spans="1:5" ht="33" customHeight="1">
      <c r="A233" s="183">
        <v>10</v>
      </c>
      <c r="B233" s="170" t="s">
        <v>366</v>
      </c>
      <c r="C233" s="124">
        <v>19832</v>
      </c>
      <c r="D233" s="122"/>
      <c r="E233" s="120" t="s">
        <v>359</v>
      </c>
    </row>
    <row r="234" spans="1:5" ht="33" customHeight="1">
      <c r="A234" s="183">
        <v>11</v>
      </c>
      <c r="B234" s="170" t="s">
        <v>367</v>
      </c>
      <c r="C234" s="124">
        <v>289463</v>
      </c>
      <c r="D234" s="122"/>
      <c r="E234" s="120" t="s">
        <v>359</v>
      </c>
    </row>
    <row r="235" spans="1:5" ht="33" customHeight="1">
      <c r="A235" s="183">
        <v>12</v>
      </c>
      <c r="B235" s="170" t="s">
        <v>368</v>
      </c>
      <c r="C235" s="124">
        <v>33153</v>
      </c>
      <c r="D235" s="122"/>
      <c r="E235" s="120" t="s">
        <v>359</v>
      </c>
    </row>
    <row r="236" spans="1:5" ht="33" customHeight="1">
      <c r="A236" s="183">
        <v>13</v>
      </c>
      <c r="B236" s="170" t="s">
        <v>369</v>
      </c>
      <c r="C236" s="125">
        <v>18600</v>
      </c>
      <c r="D236" s="122"/>
      <c r="E236" s="120" t="s">
        <v>359</v>
      </c>
    </row>
    <row r="237" spans="1:5" ht="33" customHeight="1">
      <c r="A237" s="183">
        <v>14</v>
      </c>
      <c r="B237" s="170" t="s">
        <v>370</v>
      </c>
      <c r="C237" s="125">
        <v>25400</v>
      </c>
      <c r="D237" s="122"/>
      <c r="E237" s="120" t="s">
        <v>359</v>
      </c>
    </row>
    <row r="238" spans="1:5" ht="33" customHeight="1">
      <c r="A238" s="183">
        <v>15</v>
      </c>
      <c r="B238" s="170" t="s">
        <v>371</v>
      </c>
      <c r="C238" s="125">
        <v>21926</v>
      </c>
      <c r="D238" s="122"/>
      <c r="E238" s="120" t="s">
        <v>359</v>
      </c>
    </row>
    <row r="239" spans="1:5" ht="33" customHeight="1">
      <c r="A239" s="183">
        <v>16</v>
      </c>
      <c r="B239" s="170" t="s">
        <v>372</v>
      </c>
      <c r="C239" s="125">
        <v>11770</v>
      </c>
      <c r="D239" s="122"/>
      <c r="E239" s="120" t="s">
        <v>359</v>
      </c>
    </row>
    <row r="240" spans="1:5" ht="33" customHeight="1">
      <c r="A240" s="183">
        <v>17</v>
      </c>
      <c r="B240" s="170" t="s">
        <v>373</v>
      </c>
      <c r="C240" s="125">
        <v>48601</v>
      </c>
      <c r="D240" s="122"/>
      <c r="E240" s="120" t="s">
        <v>359</v>
      </c>
    </row>
    <row r="241" spans="1:5" ht="33" customHeight="1">
      <c r="A241" s="183">
        <v>18</v>
      </c>
      <c r="B241" s="170" t="s">
        <v>374</v>
      </c>
      <c r="C241" s="125">
        <v>26505</v>
      </c>
      <c r="D241" s="122"/>
      <c r="E241" s="120" t="s">
        <v>359</v>
      </c>
    </row>
    <row r="242" spans="1:5" ht="33" customHeight="1">
      <c r="A242" s="183">
        <v>19</v>
      </c>
      <c r="B242" s="170" t="s">
        <v>375</v>
      </c>
      <c r="C242" s="125">
        <v>10200</v>
      </c>
      <c r="D242" s="122"/>
      <c r="E242" s="120" t="s">
        <v>359</v>
      </c>
    </row>
    <row r="243" spans="1:5" ht="33" customHeight="1">
      <c r="A243" s="183">
        <v>20</v>
      </c>
      <c r="B243" s="170" t="s">
        <v>376</v>
      </c>
      <c r="C243" s="125">
        <v>73871</v>
      </c>
      <c r="D243" s="122"/>
      <c r="E243" s="120" t="s">
        <v>359</v>
      </c>
    </row>
    <row r="244" spans="1:5" ht="33" customHeight="1">
      <c r="A244" s="183">
        <v>21</v>
      </c>
      <c r="B244" s="170" t="s">
        <v>377</v>
      </c>
      <c r="C244" s="125">
        <v>35851</v>
      </c>
      <c r="D244" s="122"/>
      <c r="E244" s="120" t="s">
        <v>359</v>
      </c>
    </row>
    <row r="245" spans="1:5" ht="33" customHeight="1">
      <c r="A245" s="183">
        <v>22</v>
      </c>
      <c r="B245" s="170" t="s">
        <v>378</v>
      </c>
      <c r="C245" s="125">
        <v>196612.2</v>
      </c>
      <c r="D245" s="122"/>
      <c r="E245" s="120" t="s">
        <v>359</v>
      </c>
    </row>
    <row r="246" spans="1:5" ht="33" customHeight="1">
      <c r="A246" s="183">
        <v>23</v>
      </c>
      <c r="B246" s="170" t="s">
        <v>379</v>
      </c>
      <c r="C246" s="125">
        <v>75394</v>
      </c>
      <c r="D246" s="122"/>
      <c r="E246" s="120" t="s">
        <v>359</v>
      </c>
    </row>
    <row r="247" spans="1:5" ht="33" customHeight="1">
      <c r="A247" s="183">
        <v>24</v>
      </c>
      <c r="B247" s="170" t="s">
        <v>380</v>
      </c>
      <c r="C247" s="125">
        <v>18000</v>
      </c>
      <c r="D247" s="122"/>
      <c r="E247" s="120" t="s">
        <v>359</v>
      </c>
    </row>
    <row r="248" spans="1:5" ht="33" customHeight="1">
      <c r="A248" s="183">
        <v>25</v>
      </c>
      <c r="B248" s="170" t="s">
        <v>381</v>
      </c>
      <c r="C248" s="125">
        <v>4000</v>
      </c>
      <c r="D248" s="122"/>
      <c r="E248" s="120" t="s">
        <v>359</v>
      </c>
    </row>
    <row r="249" spans="1:5" ht="33" customHeight="1">
      <c r="A249" s="183">
        <v>26</v>
      </c>
      <c r="B249" s="170" t="s">
        <v>382</v>
      </c>
      <c r="C249" s="125">
        <v>8000</v>
      </c>
      <c r="D249" s="122"/>
      <c r="E249" s="120" t="s">
        <v>359</v>
      </c>
    </row>
    <row r="250" spans="1:5" ht="33" customHeight="1">
      <c r="A250" s="183">
        <v>27</v>
      </c>
      <c r="B250" s="170" t="s">
        <v>383</v>
      </c>
      <c r="C250" s="125">
        <v>12674</v>
      </c>
      <c r="D250" s="122"/>
      <c r="E250" s="120" t="s">
        <v>359</v>
      </c>
    </row>
    <row r="251" spans="1:5" ht="33" customHeight="1">
      <c r="A251" s="183">
        <v>28</v>
      </c>
      <c r="B251" s="170" t="s">
        <v>384</v>
      </c>
      <c r="C251" s="125">
        <v>19450</v>
      </c>
      <c r="D251" s="122"/>
      <c r="E251" s="120" t="s">
        <v>359</v>
      </c>
    </row>
    <row r="252" spans="1:5" ht="33" customHeight="1">
      <c r="A252" s="183">
        <v>29</v>
      </c>
      <c r="B252" s="170" t="s">
        <v>385</v>
      </c>
      <c r="C252" s="125">
        <v>3009</v>
      </c>
      <c r="D252" s="122"/>
      <c r="E252" s="120" t="s">
        <v>359</v>
      </c>
    </row>
    <row r="253" spans="1:5" ht="33" customHeight="1">
      <c r="A253" s="183">
        <v>30</v>
      </c>
      <c r="B253" s="170" t="s">
        <v>386</v>
      </c>
      <c r="C253" s="125">
        <v>2900</v>
      </c>
      <c r="D253" s="122"/>
      <c r="E253" s="120" t="s">
        <v>359</v>
      </c>
    </row>
    <row r="254" spans="1:5" ht="33" customHeight="1">
      <c r="A254" s="183">
        <v>31</v>
      </c>
      <c r="B254" s="170" t="s">
        <v>387</v>
      </c>
      <c r="C254" s="125">
        <v>13400</v>
      </c>
      <c r="D254" s="122"/>
      <c r="E254" s="120" t="s">
        <v>359</v>
      </c>
    </row>
    <row r="255" spans="1:5" ht="33" customHeight="1">
      <c r="A255" s="183">
        <v>32</v>
      </c>
      <c r="B255" s="170" t="s">
        <v>388</v>
      </c>
      <c r="C255" s="125">
        <v>6681.47</v>
      </c>
      <c r="D255" s="122"/>
      <c r="E255" s="126" t="s">
        <v>354</v>
      </c>
    </row>
    <row r="256" spans="1:5" ht="33" customHeight="1">
      <c r="A256" s="183">
        <v>33</v>
      </c>
      <c r="B256" s="170" t="s">
        <v>389</v>
      </c>
      <c r="C256" s="125">
        <v>87333.45</v>
      </c>
      <c r="D256" s="122"/>
      <c r="E256" s="126" t="s">
        <v>354</v>
      </c>
    </row>
    <row r="257" spans="1:5" ht="33" customHeight="1">
      <c r="A257" s="183">
        <v>34</v>
      </c>
      <c r="B257" s="170" t="s">
        <v>390</v>
      </c>
      <c r="C257" s="125">
        <v>132905.32999999999</v>
      </c>
      <c r="D257" s="122"/>
      <c r="E257" s="126" t="s">
        <v>354</v>
      </c>
    </row>
    <row r="258" spans="1:5" ht="33" customHeight="1">
      <c r="A258" s="183">
        <v>35</v>
      </c>
      <c r="B258" s="170" t="s">
        <v>391</v>
      </c>
      <c r="C258" s="125">
        <v>53230.16</v>
      </c>
      <c r="D258" s="122"/>
      <c r="E258" s="126" t="s">
        <v>354</v>
      </c>
    </row>
    <row r="259" spans="1:5" ht="33" customHeight="1">
      <c r="A259" s="183">
        <v>36</v>
      </c>
      <c r="B259" s="170" t="s">
        <v>392</v>
      </c>
      <c r="C259" s="125">
        <v>39082</v>
      </c>
      <c r="D259" s="122"/>
      <c r="E259" s="126" t="s">
        <v>393</v>
      </c>
    </row>
    <row r="260" spans="1:5" ht="33" customHeight="1">
      <c r="A260" s="183">
        <v>37</v>
      </c>
      <c r="B260" s="170" t="s">
        <v>394</v>
      </c>
      <c r="C260" s="125">
        <v>72342.66</v>
      </c>
      <c r="D260" s="122"/>
      <c r="E260" s="126" t="s">
        <v>359</v>
      </c>
    </row>
    <row r="261" spans="1:5" ht="84.75">
      <c r="A261" s="183">
        <v>38</v>
      </c>
      <c r="B261" s="26" t="s">
        <v>960</v>
      </c>
      <c r="C261" s="127">
        <v>211161.22</v>
      </c>
      <c r="D261" s="122"/>
      <c r="E261" s="126" t="s">
        <v>359</v>
      </c>
    </row>
    <row r="262" spans="1:5" ht="31.5">
      <c r="A262" s="183">
        <v>39</v>
      </c>
      <c r="B262" s="170" t="s">
        <v>395</v>
      </c>
      <c r="C262" s="125">
        <v>14831.36</v>
      </c>
      <c r="D262" s="122"/>
      <c r="E262" s="126" t="s">
        <v>359</v>
      </c>
    </row>
    <row r="263" spans="1:5" ht="33" customHeight="1">
      <c r="A263" s="183">
        <v>40</v>
      </c>
      <c r="B263" s="29" t="s">
        <v>396</v>
      </c>
      <c r="C263" s="125">
        <v>57981.29</v>
      </c>
      <c r="D263" s="122"/>
      <c r="E263" s="126" t="s">
        <v>359</v>
      </c>
    </row>
    <row r="264" spans="1:5" ht="42.75" customHeight="1">
      <c r="A264" s="183">
        <v>41</v>
      </c>
      <c r="B264" s="29" t="s">
        <v>397</v>
      </c>
      <c r="C264" s="125">
        <v>9986.01</v>
      </c>
      <c r="D264" s="122"/>
      <c r="E264" s="126" t="s">
        <v>359</v>
      </c>
    </row>
    <row r="265" spans="1:5" ht="47.25">
      <c r="A265" s="183">
        <v>42</v>
      </c>
      <c r="B265" s="171" t="s">
        <v>398</v>
      </c>
      <c r="C265" s="128">
        <v>18855.169999999998</v>
      </c>
      <c r="D265" s="122"/>
      <c r="E265" s="129" t="s">
        <v>399</v>
      </c>
    </row>
    <row r="266" spans="1:5" ht="24" customHeight="1">
      <c r="A266" s="183">
        <v>43</v>
      </c>
      <c r="B266" s="171" t="s">
        <v>400</v>
      </c>
      <c r="C266" s="128">
        <v>303746</v>
      </c>
      <c r="D266" s="122"/>
      <c r="E266" s="129" t="s">
        <v>401</v>
      </c>
    </row>
    <row r="267" spans="1:5" ht="24" customHeight="1">
      <c r="A267" s="183">
        <v>44</v>
      </c>
      <c r="B267" s="155" t="s">
        <v>402</v>
      </c>
      <c r="C267" s="130">
        <v>1145000</v>
      </c>
      <c r="D267" s="122"/>
      <c r="E267" s="27" t="s">
        <v>403</v>
      </c>
    </row>
    <row r="268" spans="1:5" ht="24" customHeight="1">
      <c r="A268" s="183">
        <v>48</v>
      </c>
      <c r="B268" s="26" t="s">
        <v>961</v>
      </c>
      <c r="C268" s="127">
        <v>16878.7</v>
      </c>
      <c r="D268" s="122"/>
      <c r="E268" s="126" t="s">
        <v>359</v>
      </c>
    </row>
    <row r="269" spans="1:5" ht="47.25">
      <c r="A269" s="183">
        <v>49</v>
      </c>
      <c r="B269" s="26" t="s">
        <v>962</v>
      </c>
      <c r="C269" s="127">
        <v>60858.48</v>
      </c>
      <c r="D269" s="122"/>
      <c r="E269" s="126" t="s">
        <v>359</v>
      </c>
    </row>
    <row r="270" spans="1:5" ht="47.25">
      <c r="A270" s="183">
        <v>50</v>
      </c>
      <c r="B270" s="26" t="s">
        <v>404</v>
      </c>
      <c r="C270" s="127">
        <v>74967.22</v>
      </c>
      <c r="D270" s="122"/>
      <c r="E270" s="126" t="s">
        <v>359</v>
      </c>
    </row>
    <row r="271" spans="1:5" ht="20.100000000000001" customHeight="1">
      <c r="D271" s="195">
        <f>SUM(C224:C270)</f>
        <v>14506036.139999999</v>
      </c>
      <c r="E271" s="126"/>
    </row>
    <row r="272" spans="1:5" s="133" customFormat="1" ht="30" customHeight="1">
      <c r="A272" s="184">
        <v>51</v>
      </c>
      <c r="B272" s="155" t="s">
        <v>402</v>
      </c>
      <c r="C272" s="121">
        <v>1200000</v>
      </c>
      <c r="D272" s="122"/>
      <c r="E272" s="34" t="s">
        <v>406</v>
      </c>
    </row>
    <row r="273" spans="1:5" s="133" customFormat="1" ht="30" customHeight="1">
      <c r="A273" s="184">
        <v>52</v>
      </c>
      <c r="B273" s="155" t="s">
        <v>407</v>
      </c>
      <c r="C273" s="121">
        <v>2398750</v>
      </c>
      <c r="D273" s="122"/>
      <c r="E273" s="34" t="s">
        <v>408</v>
      </c>
    </row>
    <row r="274" spans="1:5" s="133" customFormat="1" ht="30" customHeight="1">
      <c r="A274" s="184">
        <v>53</v>
      </c>
      <c r="B274" s="156" t="s">
        <v>409</v>
      </c>
      <c r="C274" s="121">
        <v>20000000</v>
      </c>
      <c r="D274" s="122" t="s">
        <v>410</v>
      </c>
      <c r="E274" s="34" t="s">
        <v>411</v>
      </c>
    </row>
    <row r="275" spans="1:5" ht="33.75" customHeight="1">
      <c r="A275" s="185"/>
      <c r="B275" s="175" t="s">
        <v>412</v>
      </c>
      <c r="D275" s="198">
        <f>SUM(C272:C274)</f>
        <v>23598750</v>
      </c>
      <c r="E275" s="132"/>
    </row>
    <row r="276" spans="1:5" ht="129" customHeight="1">
      <c r="A276" s="186">
        <v>1</v>
      </c>
      <c r="B276" s="134" t="s">
        <v>413</v>
      </c>
      <c r="C276" s="161">
        <v>6163560</v>
      </c>
      <c r="D276" s="29" t="s">
        <v>414</v>
      </c>
      <c r="E276" s="134" t="s">
        <v>415</v>
      </c>
    </row>
    <row r="277" spans="1:5" ht="43.5" customHeight="1">
      <c r="A277" s="187">
        <v>2</v>
      </c>
      <c r="B277" s="44" t="s">
        <v>416</v>
      </c>
      <c r="C277" s="162">
        <v>89688</v>
      </c>
      <c r="D277" s="29" t="s">
        <v>417</v>
      </c>
      <c r="E277" s="44" t="s">
        <v>418</v>
      </c>
    </row>
    <row r="278" spans="1:5" ht="66" customHeight="1">
      <c r="A278" s="188">
        <v>3</v>
      </c>
      <c r="B278" s="64" t="s">
        <v>419</v>
      </c>
      <c r="C278" s="65">
        <v>1271197.1399999999</v>
      </c>
      <c r="D278" s="29" t="s">
        <v>420</v>
      </c>
      <c r="E278" s="64" t="s">
        <v>421</v>
      </c>
    </row>
    <row r="279" spans="1:5" ht="78" customHeight="1">
      <c r="A279" s="188">
        <v>4</v>
      </c>
      <c r="B279" s="64" t="s">
        <v>422</v>
      </c>
      <c r="C279" s="65">
        <v>2880000.7</v>
      </c>
      <c r="D279" s="29" t="s">
        <v>423</v>
      </c>
      <c r="E279" s="64" t="s">
        <v>424</v>
      </c>
    </row>
    <row r="280" spans="1:5" ht="51" customHeight="1">
      <c r="A280" s="189"/>
      <c r="B280" s="176" t="s">
        <v>425</v>
      </c>
      <c r="D280" s="199">
        <f>SUM(C276:C279)</f>
        <v>10404445.84</v>
      </c>
      <c r="E280" s="135"/>
    </row>
    <row r="281" spans="1:5" ht="41.25" customHeight="1">
      <c r="A281" s="190">
        <v>1</v>
      </c>
      <c r="B281" s="136" t="s">
        <v>44</v>
      </c>
      <c r="C281" s="25">
        <v>350000</v>
      </c>
      <c r="D281" s="119">
        <f>SUM(C281)</f>
        <v>350000</v>
      </c>
      <c r="E281" s="136" t="s">
        <v>426</v>
      </c>
    </row>
    <row r="282" spans="1:5" ht="39.75" customHeight="1">
      <c r="B282" s="174" t="s">
        <v>427</v>
      </c>
    </row>
    <row r="283" spans="1:5" ht="52.5" customHeight="1">
      <c r="A283" s="191">
        <v>1</v>
      </c>
      <c r="B283" s="208" t="s">
        <v>428</v>
      </c>
      <c r="C283" s="236">
        <v>4106971.82</v>
      </c>
      <c r="D283" s="238" t="s">
        <v>429</v>
      </c>
      <c r="E283" s="208" t="s">
        <v>430</v>
      </c>
    </row>
    <row r="284" spans="1:5" ht="36.75" customHeight="1">
      <c r="A284" s="192"/>
      <c r="B284" s="136"/>
      <c r="C284" s="237"/>
      <c r="D284" s="239" t="s">
        <v>429</v>
      </c>
      <c r="E284" s="136"/>
    </row>
    <row r="285" spans="1:5">
      <c r="B285" s="174" t="s">
        <v>431</v>
      </c>
      <c r="D285" s="197">
        <f>SUM(C283)</f>
        <v>4106971.82</v>
      </c>
    </row>
    <row r="286" spans="1:5" ht="267.75">
      <c r="A286" s="183">
        <v>1</v>
      </c>
      <c r="B286" s="138" t="s">
        <v>432</v>
      </c>
      <c r="C286" s="163">
        <v>1929682.16</v>
      </c>
      <c r="D286" s="138" t="s">
        <v>433</v>
      </c>
      <c r="E286" s="136" t="s">
        <v>434</v>
      </c>
    </row>
    <row r="287" spans="1:5" ht="110.25">
      <c r="A287" s="183">
        <v>2</v>
      </c>
      <c r="B287" s="138" t="s">
        <v>1147</v>
      </c>
      <c r="C287" s="164">
        <v>741281.86</v>
      </c>
      <c r="D287" s="139" t="s">
        <v>435</v>
      </c>
      <c r="E287" s="136" t="s">
        <v>434</v>
      </c>
    </row>
    <row r="288" spans="1:5" ht="114" customHeight="1">
      <c r="A288" s="183">
        <v>3</v>
      </c>
      <c r="B288" s="228" t="s">
        <v>1148</v>
      </c>
      <c r="C288" s="165">
        <v>693680.38</v>
      </c>
      <c r="D288" s="139" t="s">
        <v>435</v>
      </c>
      <c r="E288" s="136" t="s">
        <v>434</v>
      </c>
    </row>
    <row r="289" spans="1:5" ht="62.25" customHeight="1">
      <c r="A289" s="183">
        <v>4</v>
      </c>
      <c r="B289" s="141" t="s">
        <v>955</v>
      </c>
      <c r="C289" s="166">
        <v>197000</v>
      </c>
      <c r="D289" s="140" t="s">
        <v>436</v>
      </c>
      <c r="E289" s="136" t="s">
        <v>434</v>
      </c>
    </row>
    <row r="290" spans="1:5" ht="31.5">
      <c r="A290" s="193"/>
      <c r="B290" s="177" t="s">
        <v>437</v>
      </c>
      <c r="D290" s="119">
        <f>C286+C288+C287+C289</f>
        <v>3561644.4</v>
      </c>
      <c r="E290" s="131"/>
    </row>
    <row r="291" spans="1:5" ht="24" customHeight="1">
      <c r="A291" s="194">
        <v>1</v>
      </c>
      <c r="B291" s="2" t="s">
        <v>443</v>
      </c>
      <c r="C291" s="213">
        <v>228451.35</v>
      </c>
      <c r="D291" s="230" t="s">
        <v>1149</v>
      </c>
      <c r="E291" s="229" t="s">
        <v>1150</v>
      </c>
    </row>
    <row r="293" spans="1:5" ht="31.5">
      <c r="B293" s="174" t="s">
        <v>438</v>
      </c>
    </row>
    <row r="294" spans="1:5" ht="157.5">
      <c r="A294" s="194">
        <v>1</v>
      </c>
      <c r="B294" s="19" t="s">
        <v>441</v>
      </c>
      <c r="C294" s="143">
        <v>5322054.7300000004</v>
      </c>
      <c r="D294" s="119" t="s">
        <v>440</v>
      </c>
      <c r="E294" s="21" t="s">
        <v>439</v>
      </c>
    </row>
    <row r="295" spans="1:5" ht="31.5">
      <c r="B295" s="177" t="s">
        <v>442</v>
      </c>
      <c r="D295" s="197">
        <f>SUM(C294)</f>
        <v>5322054.7300000004</v>
      </c>
    </row>
    <row r="296" spans="1:5" ht="158.25" customHeight="1">
      <c r="A296" s="183">
        <v>1</v>
      </c>
      <c r="B296" s="21" t="s">
        <v>443</v>
      </c>
      <c r="C296" s="25">
        <v>514993.5</v>
      </c>
      <c r="D296" s="25" t="s">
        <v>444</v>
      </c>
      <c r="E296" s="21" t="s">
        <v>445</v>
      </c>
    </row>
    <row r="297" spans="1:5" ht="24" customHeight="1">
      <c r="A297" s="183">
        <v>2</v>
      </c>
      <c r="B297" s="21" t="s">
        <v>446</v>
      </c>
      <c r="C297" s="25">
        <v>520503.52</v>
      </c>
      <c r="D297" s="122"/>
      <c r="E297" s="21" t="s">
        <v>445</v>
      </c>
    </row>
    <row r="298" spans="1:5">
      <c r="A298" s="193"/>
      <c r="B298" s="142" t="s">
        <v>447</v>
      </c>
      <c r="D298" s="119">
        <v>1035497.02</v>
      </c>
      <c r="E298" s="131"/>
    </row>
    <row r="299" spans="1:5" ht="31.5">
      <c r="A299" s="190">
        <v>1</v>
      </c>
      <c r="B299" s="136" t="s">
        <v>448</v>
      </c>
      <c r="C299" s="25">
        <v>815006.82</v>
      </c>
      <c r="D299" s="137" t="s">
        <v>449</v>
      </c>
      <c r="E299" s="136" t="s">
        <v>450</v>
      </c>
    </row>
    <row r="300" spans="1:5">
      <c r="B300" s="177" t="s">
        <v>451</v>
      </c>
      <c r="D300" s="197">
        <f>SUM(C299)</f>
        <v>815006.82</v>
      </c>
    </row>
    <row r="301" spans="1:5" ht="24" customHeight="1">
      <c r="A301" s="194">
        <v>1</v>
      </c>
      <c r="B301" s="29" t="s">
        <v>452</v>
      </c>
      <c r="C301" s="144">
        <v>193857.94</v>
      </c>
      <c r="D301" s="144" t="s">
        <v>461</v>
      </c>
    </row>
    <row r="302" spans="1:5">
      <c r="B302" s="177" t="s">
        <v>456</v>
      </c>
      <c r="D302" s="197">
        <f>SUM(C301)</f>
        <v>193857.94</v>
      </c>
    </row>
    <row r="303" spans="1:5" ht="63">
      <c r="A303" s="191">
        <v>1</v>
      </c>
      <c r="B303" s="145" t="s">
        <v>452</v>
      </c>
      <c r="C303" s="167">
        <v>800000</v>
      </c>
      <c r="D303" s="146" t="s">
        <v>454</v>
      </c>
      <c r="E303" s="147" t="s">
        <v>453</v>
      </c>
    </row>
    <row r="304" spans="1:5" ht="63">
      <c r="A304" s="192"/>
      <c r="B304" s="148"/>
      <c r="C304" s="168"/>
      <c r="D304" s="149" t="s">
        <v>455</v>
      </c>
      <c r="E304" s="150"/>
    </row>
    <row r="305" spans="1:5">
      <c r="B305" s="177" t="s">
        <v>457</v>
      </c>
      <c r="D305" s="200">
        <f>SUM(C303)</f>
        <v>800000</v>
      </c>
    </row>
    <row r="306" spans="1:5" ht="110.25">
      <c r="A306" s="194">
        <v>1</v>
      </c>
      <c r="B306" s="29" t="s">
        <v>452</v>
      </c>
      <c r="C306" s="169">
        <v>556800</v>
      </c>
      <c r="D306" s="151" t="s">
        <v>459</v>
      </c>
      <c r="E306" s="152" t="s">
        <v>458</v>
      </c>
    </row>
    <row r="307" spans="1:5">
      <c r="B307" s="177" t="s">
        <v>460</v>
      </c>
      <c r="D307" s="200">
        <f>SUM(C306)</f>
        <v>556800</v>
      </c>
    </row>
    <row r="308" spans="1:5" ht="37.5" customHeight="1">
      <c r="A308" s="134">
        <v>1</v>
      </c>
      <c r="B308" s="134" t="s">
        <v>966</v>
      </c>
      <c r="C308" s="161">
        <v>825000</v>
      </c>
      <c r="D308" s="119" t="s">
        <v>967</v>
      </c>
      <c r="E308" s="134" t="s">
        <v>968</v>
      </c>
    </row>
    <row r="309" spans="1:5">
      <c r="D309" s="161">
        <v>825000</v>
      </c>
    </row>
    <row r="310" spans="1:5">
      <c r="B310" s="173" t="s">
        <v>462</v>
      </c>
    </row>
    <row r="311" spans="1:5" ht="31.5">
      <c r="A311" s="194">
        <v>1</v>
      </c>
      <c r="B311" s="21" t="s">
        <v>123</v>
      </c>
      <c r="C311" s="25">
        <v>1845000</v>
      </c>
      <c r="D311" s="119" t="s">
        <v>124</v>
      </c>
      <c r="E311" s="21" t="s">
        <v>41</v>
      </c>
    </row>
    <row r="312" spans="1:5" ht="31.5">
      <c r="A312" s="194">
        <v>2</v>
      </c>
      <c r="B312" s="21" t="s">
        <v>123</v>
      </c>
      <c r="C312" s="25">
        <v>318000</v>
      </c>
      <c r="D312" s="122" t="s">
        <v>124</v>
      </c>
      <c r="E312" s="21" t="s">
        <v>41</v>
      </c>
    </row>
    <row r="313" spans="1:5" ht="31.5">
      <c r="A313" s="194">
        <v>3</v>
      </c>
      <c r="B313" s="21" t="s">
        <v>125</v>
      </c>
      <c r="C313" s="25">
        <v>3728369</v>
      </c>
      <c r="D313" s="122" t="s">
        <v>124</v>
      </c>
      <c r="E313" s="21" t="s">
        <v>57</v>
      </c>
    </row>
    <row r="314" spans="1:5" ht="31.5">
      <c r="A314" s="194">
        <v>4</v>
      </c>
      <c r="B314" s="21" t="s">
        <v>125</v>
      </c>
      <c r="C314" s="25">
        <v>3100000</v>
      </c>
      <c r="D314" s="122" t="s">
        <v>124</v>
      </c>
      <c r="E314" s="21" t="s">
        <v>58</v>
      </c>
    </row>
    <row r="315" spans="1:5" ht="31.5">
      <c r="A315" s="194">
        <v>5</v>
      </c>
      <c r="B315" s="21" t="s">
        <v>125</v>
      </c>
      <c r="C315" s="25">
        <v>2222400</v>
      </c>
      <c r="D315" s="122" t="s">
        <v>124</v>
      </c>
      <c r="E315" s="21" t="s">
        <v>126</v>
      </c>
    </row>
    <row r="316" spans="1:5" ht="31.5">
      <c r="A316" s="194">
        <v>6</v>
      </c>
      <c r="B316" s="21" t="s">
        <v>125</v>
      </c>
      <c r="C316" s="25">
        <v>2716000</v>
      </c>
      <c r="D316" s="122" t="s">
        <v>124</v>
      </c>
      <c r="E316" s="21" t="s">
        <v>59</v>
      </c>
    </row>
    <row r="317" spans="1:5" ht="31.5">
      <c r="A317" s="194">
        <v>7</v>
      </c>
      <c r="B317" s="21" t="s">
        <v>125</v>
      </c>
      <c r="C317" s="25">
        <v>2600000</v>
      </c>
      <c r="D317" s="122" t="s">
        <v>124</v>
      </c>
      <c r="E317" s="21" t="s">
        <v>60</v>
      </c>
    </row>
    <row r="318" spans="1:5" ht="31.5">
      <c r="A318" s="194">
        <v>8</v>
      </c>
      <c r="B318" s="21" t="s">
        <v>125</v>
      </c>
      <c r="C318" s="25">
        <v>3147166</v>
      </c>
      <c r="D318" s="122" t="s">
        <v>124</v>
      </c>
      <c r="E318" s="21" t="s">
        <v>61</v>
      </c>
    </row>
    <row r="319" spans="1:5">
      <c r="B319" s="201" t="s">
        <v>463</v>
      </c>
      <c r="C319" s="4"/>
      <c r="D319" s="119">
        <v>19676935</v>
      </c>
      <c r="E319" s="21"/>
    </row>
    <row r="320" spans="1:5" ht="63">
      <c r="A320" s="183">
        <v>1</v>
      </c>
      <c r="B320" s="29" t="s">
        <v>464</v>
      </c>
      <c r="C320" s="153">
        <v>332927.52</v>
      </c>
      <c r="D320" s="154" t="s">
        <v>956</v>
      </c>
      <c r="E320" s="29" t="s">
        <v>465</v>
      </c>
    </row>
    <row r="321" spans="1:5" ht="47.25">
      <c r="A321" s="183">
        <v>2</v>
      </c>
      <c r="B321" s="29" t="s">
        <v>466</v>
      </c>
      <c r="C321" s="31">
        <v>3075.63</v>
      </c>
      <c r="D321" s="154" t="s">
        <v>467</v>
      </c>
      <c r="E321" s="155" t="s">
        <v>465</v>
      </c>
    </row>
    <row r="322" spans="1:5" ht="63">
      <c r="A322" s="183">
        <v>3</v>
      </c>
      <c r="B322" s="29" t="s">
        <v>468</v>
      </c>
      <c r="C322" s="31">
        <v>14606.78</v>
      </c>
      <c r="D322" s="154" t="s">
        <v>469</v>
      </c>
      <c r="E322" s="29" t="s">
        <v>465</v>
      </c>
    </row>
    <row r="323" spans="1:5" ht="47.25">
      <c r="A323" s="183">
        <v>4</v>
      </c>
      <c r="B323" s="29" t="s">
        <v>470</v>
      </c>
      <c r="C323" s="31">
        <v>5102.3</v>
      </c>
      <c r="D323" s="154" t="s">
        <v>471</v>
      </c>
      <c r="E323" s="29" t="s">
        <v>465</v>
      </c>
    </row>
    <row r="324" spans="1:5" ht="47.25">
      <c r="A324" s="183">
        <v>5</v>
      </c>
      <c r="B324" s="29" t="s">
        <v>472</v>
      </c>
      <c r="C324" s="31">
        <v>3573.38</v>
      </c>
      <c r="D324" s="154" t="s">
        <v>957</v>
      </c>
      <c r="E324" s="29" t="s">
        <v>465</v>
      </c>
    </row>
    <row r="325" spans="1:5" ht="63">
      <c r="A325" s="183">
        <v>6</v>
      </c>
      <c r="B325" s="29" t="s">
        <v>473</v>
      </c>
      <c r="C325" s="31">
        <v>82929.789999999994</v>
      </c>
      <c r="D325" s="154" t="s">
        <v>958</v>
      </c>
      <c r="E325" s="29" t="s">
        <v>465</v>
      </c>
    </row>
    <row r="326" spans="1:5" ht="31.5">
      <c r="A326" s="183">
        <v>7</v>
      </c>
      <c r="B326" s="29" t="s">
        <v>474</v>
      </c>
      <c r="C326" s="31">
        <v>2196.0300000000002</v>
      </c>
      <c r="D326" s="154" t="s">
        <v>475</v>
      </c>
      <c r="E326" s="29" t="s">
        <v>465</v>
      </c>
    </row>
    <row r="327" spans="1:5" ht="63.75" thickBot="1">
      <c r="A327" s="183">
        <v>8</v>
      </c>
      <c r="B327" s="29" t="s">
        <v>472</v>
      </c>
      <c r="C327" s="31">
        <v>3496.57</v>
      </c>
      <c r="D327" s="156" t="s">
        <v>476</v>
      </c>
      <c r="E327" s="29" t="s">
        <v>477</v>
      </c>
    </row>
    <row r="328" spans="1:5" ht="31.5">
      <c r="A328" s="183">
        <v>9</v>
      </c>
      <c r="B328" s="29" t="s">
        <v>478</v>
      </c>
      <c r="C328" s="31">
        <v>4552.67</v>
      </c>
      <c r="D328" s="157" t="s">
        <v>479</v>
      </c>
      <c r="E328" s="29" t="s">
        <v>477</v>
      </c>
    </row>
    <row r="329" spans="1:5" ht="63">
      <c r="A329" s="183">
        <v>10</v>
      </c>
      <c r="B329" s="29" t="s">
        <v>480</v>
      </c>
      <c r="C329" s="31">
        <v>40629.760000000002</v>
      </c>
      <c r="D329" s="156" t="s">
        <v>481</v>
      </c>
      <c r="E329" s="29" t="s">
        <v>477</v>
      </c>
    </row>
    <row r="330" spans="1:5" ht="94.5">
      <c r="A330" s="183">
        <v>11</v>
      </c>
      <c r="B330" s="29" t="s">
        <v>482</v>
      </c>
      <c r="C330" s="31">
        <v>20172</v>
      </c>
      <c r="D330" s="233" t="s">
        <v>483</v>
      </c>
      <c r="E330" s="29" t="s">
        <v>477</v>
      </c>
    </row>
    <row r="331" spans="1:5" ht="31.5">
      <c r="A331" s="183">
        <v>12</v>
      </c>
      <c r="B331" s="29" t="s">
        <v>484</v>
      </c>
      <c r="C331" s="231">
        <v>25483.43</v>
      </c>
      <c r="D331" s="156" t="s">
        <v>485</v>
      </c>
      <c r="E331" s="232" t="s">
        <v>477</v>
      </c>
    </row>
    <row r="332" spans="1:5" ht="78.75">
      <c r="A332" s="183">
        <v>13</v>
      </c>
      <c r="B332" s="29" t="s">
        <v>486</v>
      </c>
      <c r="C332" s="231">
        <v>66093.240000000005</v>
      </c>
      <c r="D332" s="156" t="s">
        <v>487</v>
      </c>
      <c r="E332" s="232" t="s">
        <v>477</v>
      </c>
    </row>
    <row r="333" spans="1:5" ht="63">
      <c r="A333" s="183">
        <v>14</v>
      </c>
      <c r="B333" s="29" t="s">
        <v>488</v>
      </c>
      <c r="C333" s="231">
        <v>426968.9</v>
      </c>
      <c r="D333" s="156" t="s">
        <v>489</v>
      </c>
      <c r="E333" s="232" t="s">
        <v>477</v>
      </c>
    </row>
    <row r="334" spans="1:5" ht="47.25">
      <c r="A334" s="183">
        <v>15</v>
      </c>
      <c r="B334" s="29" t="s">
        <v>490</v>
      </c>
      <c r="C334" s="231">
        <v>177526.45</v>
      </c>
      <c r="D334" s="156" t="s">
        <v>491</v>
      </c>
      <c r="E334" s="232" t="s">
        <v>477</v>
      </c>
    </row>
    <row r="335" spans="1:5" ht="63">
      <c r="A335" s="183">
        <v>16</v>
      </c>
      <c r="B335" s="29" t="s">
        <v>492</v>
      </c>
      <c r="C335" s="231">
        <v>191500.33</v>
      </c>
      <c r="D335" s="156" t="s">
        <v>493</v>
      </c>
      <c r="E335" s="232" t="s">
        <v>477</v>
      </c>
    </row>
    <row r="336" spans="1:5" ht="63">
      <c r="A336" s="183">
        <v>17</v>
      </c>
      <c r="B336" s="29" t="s">
        <v>494</v>
      </c>
      <c r="C336" s="231">
        <v>2082421.16</v>
      </c>
      <c r="D336" s="156" t="s">
        <v>493</v>
      </c>
      <c r="E336" s="232" t="s">
        <v>477</v>
      </c>
    </row>
    <row r="337" spans="1:5" ht="63">
      <c r="A337" s="183">
        <v>18</v>
      </c>
      <c r="B337" s="29" t="s">
        <v>495</v>
      </c>
      <c r="C337" s="231">
        <v>347322.63</v>
      </c>
      <c r="D337" s="234" t="s">
        <v>496</v>
      </c>
      <c r="E337" s="232" t="s">
        <v>497</v>
      </c>
    </row>
    <row r="338" spans="1:5" ht="31.5">
      <c r="A338" s="183">
        <v>19</v>
      </c>
      <c r="B338" s="29" t="s">
        <v>498</v>
      </c>
      <c r="C338" s="231">
        <v>20342.759999999998</v>
      </c>
      <c r="D338" s="158" t="s">
        <v>499</v>
      </c>
      <c r="E338" s="232" t="s">
        <v>497</v>
      </c>
    </row>
    <row r="339" spans="1:5" ht="31.5">
      <c r="A339" s="183">
        <v>20</v>
      </c>
      <c r="B339" s="29" t="s">
        <v>500</v>
      </c>
      <c r="C339" s="231">
        <v>5948.9</v>
      </c>
      <c r="D339" s="158" t="s">
        <v>501</v>
      </c>
      <c r="E339" s="232" t="s">
        <v>339</v>
      </c>
    </row>
    <row r="340" spans="1:5" ht="47.25">
      <c r="A340" s="183">
        <v>21</v>
      </c>
      <c r="B340" s="29" t="s">
        <v>502</v>
      </c>
      <c r="C340" s="231">
        <v>73270.64</v>
      </c>
      <c r="D340" s="158" t="s">
        <v>503</v>
      </c>
      <c r="E340" s="232" t="s">
        <v>497</v>
      </c>
    </row>
    <row r="341" spans="1:5" ht="47.25">
      <c r="A341" s="183">
        <v>22</v>
      </c>
      <c r="B341" s="29" t="s">
        <v>504</v>
      </c>
      <c r="C341" s="231">
        <v>122318</v>
      </c>
      <c r="D341" s="159" t="s">
        <v>503</v>
      </c>
      <c r="E341" s="232" t="s">
        <v>497</v>
      </c>
    </row>
    <row r="342" spans="1:5" ht="78.75">
      <c r="A342" s="183">
        <v>23</v>
      </c>
      <c r="B342" s="29" t="s">
        <v>505</v>
      </c>
      <c r="C342" s="231">
        <v>1079257.25</v>
      </c>
      <c r="D342" s="159" t="s">
        <v>506</v>
      </c>
      <c r="E342" s="232" t="s">
        <v>497</v>
      </c>
    </row>
    <row r="343" spans="1:5" ht="47.25">
      <c r="A343" s="183">
        <v>24</v>
      </c>
      <c r="B343" s="29" t="s">
        <v>507</v>
      </c>
      <c r="C343" s="31">
        <v>1132060</v>
      </c>
      <c r="D343" s="159" t="s">
        <v>508</v>
      </c>
      <c r="E343" s="29" t="s">
        <v>497</v>
      </c>
    </row>
    <row r="344" spans="1:5" ht="24" customHeight="1">
      <c r="A344" s="183">
        <v>25</v>
      </c>
      <c r="B344" s="29" t="s">
        <v>509</v>
      </c>
      <c r="C344" s="31">
        <v>214970</v>
      </c>
      <c r="D344" s="160" t="s">
        <v>510</v>
      </c>
      <c r="E344" s="29" t="s">
        <v>497</v>
      </c>
    </row>
    <row r="345" spans="1:5">
      <c r="A345" s="193"/>
      <c r="B345" s="142" t="s">
        <v>511</v>
      </c>
      <c r="D345" s="119">
        <f>SUM(C320:C344)</f>
        <v>6478746.1200000001</v>
      </c>
      <c r="E345" s="131"/>
    </row>
    <row r="346" spans="1:5" ht="24" customHeight="1">
      <c r="A346" s="190">
        <v>1</v>
      </c>
      <c r="B346" s="136" t="s">
        <v>512</v>
      </c>
      <c r="C346" s="121">
        <v>5300000</v>
      </c>
      <c r="D346" s="67" t="s">
        <v>513</v>
      </c>
      <c r="E346" s="136" t="s">
        <v>514</v>
      </c>
    </row>
    <row r="347" spans="1:5" ht="16.5" thickBot="1">
      <c r="D347" s="197">
        <f>SUM(C346)</f>
        <v>5300000</v>
      </c>
    </row>
    <row r="348" spans="1:5" ht="16.5" thickBot="1">
      <c r="B348" s="178" t="s">
        <v>965</v>
      </c>
      <c r="C348" s="179">
        <f>SUM(C4:C346)</f>
        <v>127881580.74999996</v>
      </c>
    </row>
  </sheetData>
  <mergeCells count="5">
    <mergeCell ref="D2:D3"/>
    <mergeCell ref="E2:E3"/>
    <mergeCell ref="A2:A3"/>
    <mergeCell ref="B2:B3"/>
    <mergeCell ref="C2:C3"/>
  </mergeCells>
  <phoneticPr fontId="38" type="noConversion"/>
  <pageMargins left="0.70866141732283472" right="0.70866141732283472" top="0.51181102362204722" bottom="0.51181102362204722" header="0.15748031496062992" footer="0.19685039370078741"/>
  <pageSetup paperSize="9" scale="73" orientation="landscape" r:id="rId1"/>
  <headerFooter>
    <oddHeader xml:space="preserve">&amp;LZałącznik nr 4
Wykaz wszystkich  budynków </oddHeader>
    <oddFooter>&amp;C&amp;P</oddFooter>
  </headerFooter>
  <rowBreaks count="5" manualBreakCount="5">
    <brk id="48" max="16383" man="1"/>
    <brk id="284" max="16383" man="1"/>
    <brk id="292" max="16383" man="1"/>
    <brk id="304" max="16383" man="1"/>
    <brk id="30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84"/>
  <sheetViews>
    <sheetView view="pageBreakPreview" topLeftCell="A565" zoomScale="60" zoomScaleNormal="100" workbookViewId="0">
      <selection activeCell="G589" sqref="G589"/>
    </sheetView>
  </sheetViews>
  <sheetFormatPr defaultRowHeight="15.75"/>
  <cols>
    <col min="1" max="1" width="9.140625" style="4"/>
    <col min="2" max="2" width="29.42578125" style="4" customWidth="1"/>
    <col min="3" max="3" width="15.7109375" style="4" customWidth="1"/>
    <col min="4" max="4" width="16.5703125" style="5" customWidth="1"/>
    <col min="5" max="5" width="13.28515625" style="6" customWidth="1"/>
    <col min="6" max="6" width="14.140625" style="6" customWidth="1"/>
    <col min="7" max="16384" width="9.140625" style="4"/>
  </cols>
  <sheetData>
    <row r="1" spans="1:6">
      <c r="B1" s="4" t="s">
        <v>518</v>
      </c>
    </row>
    <row r="2" spans="1:6">
      <c r="B2" s="173" t="s">
        <v>895</v>
      </c>
    </row>
    <row r="3" spans="1:6" ht="47.25">
      <c r="A3" s="96" t="s">
        <v>119</v>
      </c>
      <c r="B3" s="96" t="s">
        <v>515</v>
      </c>
      <c r="C3" s="96" t="s">
        <v>516</v>
      </c>
      <c r="D3" s="3" t="s">
        <v>517</v>
      </c>
      <c r="E3" s="207" t="s">
        <v>933</v>
      </c>
      <c r="F3" s="207" t="s">
        <v>932</v>
      </c>
    </row>
    <row r="4" spans="1:6">
      <c r="A4" s="209">
        <v>1</v>
      </c>
      <c r="B4" s="210" t="s">
        <v>980</v>
      </c>
      <c r="C4" s="210">
        <v>2005</v>
      </c>
      <c r="D4" s="211">
        <v>12000</v>
      </c>
      <c r="E4" s="4"/>
      <c r="F4" s="4"/>
    </row>
    <row r="5" spans="1:6">
      <c r="A5" s="209">
        <v>2</v>
      </c>
      <c r="B5" s="210" t="s">
        <v>981</v>
      </c>
      <c r="C5" s="210">
        <v>2005</v>
      </c>
      <c r="D5" s="211">
        <v>16000</v>
      </c>
    </row>
    <row r="6" spans="1:6">
      <c r="A6" s="209">
        <v>3</v>
      </c>
      <c r="B6" s="210" t="s">
        <v>980</v>
      </c>
      <c r="C6" s="210">
        <v>2006</v>
      </c>
      <c r="D6" s="212">
        <v>15000</v>
      </c>
    </row>
    <row r="7" spans="1:6" ht="25.5">
      <c r="A7" s="209">
        <v>4</v>
      </c>
      <c r="B7" s="210" t="s">
        <v>982</v>
      </c>
      <c r="C7" s="210">
        <v>2006</v>
      </c>
      <c r="D7" s="211">
        <v>4000</v>
      </c>
    </row>
    <row r="8" spans="1:6">
      <c r="A8" s="209">
        <v>5</v>
      </c>
      <c r="B8" s="210" t="s">
        <v>983</v>
      </c>
      <c r="C8" s="210">
        <v>2007</v>
      </c>
      <c r="D8" s="211">
        <v>5978</v>
      </c>
    </row>
    <row r="9" spans="1:6">
      <c r="A9" s="209">
        <v>6</v>
      </c>
      <c r="B9" s="2" t="s">
        <v>984</v>
      </c>
      <c r="C9" s="2">
        <v>2007</v>
      </c>
      <c r="D9" s="213">
        <v>2800</v>
      </c>
    </row>
    <row r="10" spans="1:6">
      <c r="A10" s="209">
        <v>7</v>
      </c>
      <c r="B10" s="2" t="s">
        <v>985</v>
      </c>
      <c r="C10" s="2">
        <v>2008</v>
      </c>
      <c r="D10" s="213">
        <v>2318</v>
      </c>
    </row>
    <row r="11" spans="1:6" ht="25.5">
      <c r="A11" s="209">
        <v>8</v>
      </c>
      <c r="B11" s="210" t="s">
        <v>986</v>
      </c>
      <c r="C11" s="210">
        <v>2008</v>
      </c>
      <c r="D11" s="211">
        <v>10611.82</v>
      </c>
    </row>
    <row r="12" spans="1:6">
      <c r="A12" s="209">
        <v>9</v>
      </c>
      <c r="B12" s="2" t="s">
        <v>987</v>
      </c>
      <c r="C12" s="2">
        <v>2008</v>
      </c>
      <c r="D12" s="213">
        <v>4999.99</v>
      </c>
    </row>
    <row r="13" spans="1:6">
      <c r="A13" s="209">
        <v>10</v>
      </c>
      <c r="B13" s="2" t="s">
        <v>988</v>
      </c>
      <c r="C13" s="2">
        <v>2008</v>
      </c>
      <c r="D13" s="213">
        <v>600</v>
      </c>
    </row>
    <row r="14" spans="1:6">
      <c r="A14" s="209">
        <v>11</v>
      </c>
      <c r="B14" s="2" t="s">
        <v>988</v>
      </c>
      <c r="C14" s="2">
        <v>2008</v>
      </c>
      <c r="D14" s="213">
        <v>600</v>
      </c>
    </row>
    <row r="15" spans="1:6">
      <c r="A15" s="209">
        <v>12</v>
      </c>
      <c r="B15" s="2" t="s">
        <v>989</v>
      </c>
      <c r="C15" s="2">
        <v>2008</v>
      </c>
      <c r="D15" s="213">
        <v>610</v>
      </c>
    </row>
    <row r="16" spans="1:6">
      <c r="A16" s="209">
        <v>13</v>
      </c>
      <c r="B16" s="2" t="s">
        <v>990</v>
      </c>
      <c r="C16" s="2">
        <v>2008</v>
      </c>
      <c r="D16" s="213">
        <v>3200</v>
      </c>
    </row>
    <row r="17" spans="1:5">
      <c r="A17" s="209">
        <v>14</v>
      </c>
      <c r="B17" s="210" t="s">
        <v>991</v>
      </c>
      <c r="C17" s="210">
        <v>2008</v>
      </c>
      <c r="D17" s="211">
        <v>36388.18</v>
      </c>
    </row>
    <row r="18" spans="1:5">
      <c r="A18" s="209">
        <v>15</v>
      </c>
      <c r="B18" s="2" t="s">
        <v>992</v>
      </c>
      <c r="C18" s="2">
        <v>2009</v>
      </c>
      <c r="D18" s="213">
        <v>1282.22</v>
      </c>
    </row>
    <row r="19" spans="1:5">
      <c r="A19" s="209">
        <v>16</v>
      </c>
      <c r="B19" s="2" t="s">
        <v>992</v>
      </c>
      <c r="C19" s="2">
        <v>2009</v>
      </c>
      <c r="D19" s="213">
        <v>1282.22</v>
      </c>
    </row>
    <row r="20" spans="1:5">
      <c r="A20" s="209">
        <v>17</v>
      </c>
      <c r="B20" s="2" t="s">
        <v>992</v>
      </c>
      <c r="C20" s="2">
        <v>2009</v>
      </c>
      <c r="D20" s="213">
        <v>1282.22</v>
      </c>
    </row>
    <row r="21" spans="1:5">
      <c r="A21" s="209">
        <v>18</v>
      </c>
      <c r="B21" s="210" t="s">
        <v>993</v>
      </c>
      <c r="C21" s="210">
        <v>2009</v>
      </c>
      <c r="D21" s="211">
        <v>14275.76</v>
      </c>
    </row>
    <row r="22" spans="1:5">
      <c r="A22" s="209">
        <v>19</v>
      </c>
      <c r="B22" s="2" t="s">
        <v>994</v>
      </c>
      <c r="C22" s="2">
        <v>2010</v>
      </c>
      <c r="D22" s="213">
        <v>1590</v>
      </c>
    </row>
    <row r="23" spans="1:5">
      <c r="A23" s="209">
        <v>20</v>
      </c>
      <c r="B23" s="2" t="s">
        <v>995</v>
      </c>
      <c r="C23" s="2">
        <v>2010</v>
      </c>
      <c r="D23" s="213">
        <v>650</v>
      </c>
      <c r="E23" s="89">
        <f>SUM(D4:D23)</f>
        <v>135468.41000000003</v>
      </c>
    </row>
    <row r="24" spans="1:5">
      <c r="A24" s="438" t="s">
        <v>928</v>
      </c>
      <c r="B24" s="439"/>
      <c r="C24" s="439"/>
    </row>
    <row r="25" spans="1:5" ht="18" customHeight="1">
      <c r="A25" s="214">
        <v>1</v>
      </c>
      <c r="B25" s="215" t="s">
        <v>996</v>
      </c>
      <c r="C25" s="215">
        <v>2005</v>
      </c>
      <c r="D25" s="1">
        <v>3782</v>
      </c>
    </row>
    <row r="26" spans="1:5" ht="18" customHeight="1">
      <c r="A26" s="209">
        <v>2</v>
      </c>
      <c r="B26" s="216" t="s">
        <v>997</v>
      </c>
      <c r="C26" s="217">
        <v>2005</v>
      </c>
      <c r="D26" s="218">
        <v>2500</v>
      </c>
    </row>
    <row r="27" spans="1:5" ht="18" customHeight="1">
      <c r="A27" s="209">
        <v>3</v>
      </c>
      <c r="B27" s="217" t="s">
        <v>998</v>
      </c>
      <c r="C27" s="217">
        <v>2005</v>
      </c>
      <c r="D27" s="219">
        <v>1686</v>
      </c>
    </row>
    <row r="28" spans="1:5" ht="18" customHeight="1">
      <c r="A28" s="214">
        <v>4</v>
      </c>
      <c r="B28" s="215" t="s">
        <v>999</v>
      </c>
      <c r="C28" s="220">
        <v>2006</v>
      </c>
      <c r="D28" s="1">
        <v>3189.08</v>
      </c>
    </row>
    <row r="29" spans="1:5" ht="18" customHeight="1">
      <c r="A29" s="209">
        <v>5</v>
      </c>
      <c r="B29" s="217" t="s">
        <v>1000</v>
      </c>
      <c r="C29" s="217">
        <v>2006</v>
      </c>
      <c r="D29" s="219">
        <v>2575.42</v>
      </c>
    </row>
    <row r="30" spans="1:5" ht="18" customHeight="1">
      <c r="A30" s="209">
        <v>6</v>
      </c>
      <c r="B30" s="217" t="s">
        <v>1001</v>
      </c>
      <c r="C30" s="217">
        <v>2006</v>
      </c>
      <c r="D30" s="219">
        <v>4000</v>
      </c>
    </row>
    <row r="31" spans="1:5" ht="18" customHeight="1">
      <c r="A31" s="214">
        <v>7</v>
      </c>
      <c r="B31" s="217" t="s">
        <v>1002</v>
      </c>
      <c r="C31" s="217">
        <v>2006</v>
      </c>
      <c r="D31" s="219">
        <v>1548</v>
      </c>
    </row>
    <row r="32" spans="1:5" ht="18" customHeight="1">
      <c r="A32" s="209">
        <v>8</v>
      </c>
      <c r="B32" s="215" t="s">
        <v>1003</v>
      </c>
      <c r="C32" s="220">
        <v>2007</v>
      </c>
      <c r="D32" s="1">
        <v>4392</v>
      </c>
    </row>
    <row r="33" spans="1:6" ht="18" customHeight="1">
      <c r="A33" s="209">
        <v>9</v>
      </c>
      <c r="B33" s="215" t="s">
        <v>1004</v>
      </c>
      <c r="C33" s="220">
        <v>2007</v>
      </c>
      <c r="D33" s="1">
        <v>2889.5</v>
      </c>
    </row>
    <row r="34" spans="1:6" ht="18" customHeight="1">
      <c r="A34" s="214">
        <v>10</v>
      </c>
      <c r="B34" s="221" t="s">
        <v>1005</v>
      </c>
      <c r="C34" s="221">
        <v>2007</v>
      </c>
      <c r="D34" s="222">
        <v>3330.6</v>
      </c>
    </row>
    <row r="35" spans="1:6" ht="18" customHeight="1">
      <c r="A35" s="209">
        <v>11</v>
      </c>
      <c r="B35" s="217" t="s">
        <v>1006</v>
      </c>
      <c r="C35" s="217">
        <v>2008</v>
      </c>
      <c r="D35" s="219">
        <v>1329.8</v>
      </c>
    </row>
    <row r="36" spans="1:6" ht="18" customHeight="1">
      <c r="A36" s="209">
        <v>12</v>
      </c>
      <c r="B36" s="215" t="s">
        <v>1007</v>
      </c>
      <c r="C36" s="220">
        <v>2008</v>
      </c>
      <c r="D36" s="1">
        <v>3733.2</v>
      </c>
    </row>
    <row r="37" spans="1:6" ht="18" customHeight="1">
      <c r="A37" s="214">
        <v>13</v>
      </c>
      <c r="B37" s="215" t="s">
        <v>1007</v>
      </c>
      <c r="C37" s="220">
        <v>2008</v>
      </c>
      <c r="D37" s="1">
        <v>3733.2</v>
      </c>
    </row>
    <row r="38" spans="1:6" ht="18" customHeight="1">
      <c r="A38" s="209">
        <v>14</v>
      </c>
      <c r="B38" s="215" t="s">
        <v>1007</v>
      </c>
      <c r="C38" s="220">
        <v>2008</v>
      </c>
      <c r="D38" s="1">
        <v>3733.2</v>
      </c>
    </row>
    <row r="39" spans="1:6">
      <c r="A39" s="209">
        <v>15</v>
      </c>
      <c r="B39" s="215" t="s">
        <v>1007</v>
      </c>
      <c r="C39" s="220">
        <v>2008</v>
      </c>
      <c r="D39" s="1">
        <v>3733.2</v>
      </c>
    </row>
    <row r="40" spans="1:6" ht="28.5">
      <c r="A40" s="214">
        <v>16</v>
      </c>
      <c r="B40" s="217" t="s">
        <v>1008</v>
      </c>
      <c r="C40" s="217">
        <v>2009</v>
      </c>
      <c r="D40" s="219">
        <v>1100</v>
      </c>
    </row>
    <row r="41" spans="1:6">
      <c r="A41" s="209">
        <v>17</v>
      </c>
      <c r="B41" s="215" t="s">
        <v>1009</v>
      </c>
      <c r="C41" s="220">
        <v>2009</v>
      </c>
      <c r="D41" s="1">
        <v>2708.4</v>
      </c>
    </row>
    <row r="42" spans="1:6">
      <c r="A42" s="209">
        <v>18</v>
      </c>
      <c r="B42" s="215" t="s">
        <v>1009</v>
      </c>
      <c r="C42" s="220">
        <v>2009</v>
      </c>
      <c r="D42" s="1">
        <v>2708.4</v>
      </c>
    </row>
    <row r="43" spans="1:6">
      <c r="A43" s="214">
        <v>19</v>
      </c>
      <c r="B43" s="215" t="s">
        <v>1010</v>
      </c>
      <c r="C43" s="220">
        <v>2009</v>
      </c>
      <c r="D43" s="1">
        <v>3245.2</v>
      </c>
    </row>
    <row r="44" spans="1:6">
      <c r="A44" s="209">
        <v>20</v>
      </c>
      <c r="B44" s="215" t="s">
        <v>1011</v>
      </c>
      <c r="C44" s="220">
        <v>2009</v>
      </c>
      <c r="D44" s="1">
        <v>4331</v>
      </c>
    </row>
    <row r="45" spans="1:6">
      <c r="A45" s="209">
        <v>21</v>
      </c>
      <c r="B45" s="215" t="s">
        <v>1012</v>
      </c>
      <c r="C45" s="220">
        <v>2009</v>
      </c>
      <c r="D45" s="1">
        <v>2700.04</v>
      </c>
      <c r="F45" s="89">
        <f>SUM(D25:D45)</f>
        <v>62948.239999999991</v>
      </c>
    </row>
    <row r="46" spans="1:6">
      <c r="B46" s="94"/>
    </row>
    <row r="47" spans="1:6">
      <c r="B47" s="245" t="s">
        <v>519</v>
      </c>
    </row>
    <row r="48" spans="1:6">
      <c r="A48" s="19">
        <v>1</v>
      </c>
      <c r="B48" s="8" t="s">
        <v>520</v>
      </c>
      <c r="C48" s="9" t="s">
        <v>521</v>
      </c>
      <c r="D48" s="10">
        <v>534.36</v>
      </c>
    </row>
    <row r="49" spans="1:4">
      <c r="A49" s="7">
        <v>2</v>
      </c>
      <c r="B49" s="8" t="s">
        <v>522</v>
      </c>
      <c r="C49" s="9" t="s">
        <v>521</v>
      </c>
      <c r="D49" s="10">
        <v>1793.4</v>
      </c>
    </row>
    <row r="50" spans="1:4">
      <c r="A50" s="7">
        <v>3</v>
      </c>
      <c r="B50" s="8" t="s">
        <v>523</v>
      </c>
      <c r="C50" s="9" t="s">
        <v>521</v>
      </c>
      <c r="D50" s="10">
        <v>912.56</v>
      </c>
    </row>
    <row r="51" spans="1:4">
      <c r="A51" s="7">
        <v>4</v>
      </c>
      <c r="B51" s="8" t="s">
        <v>522</v>
      </c>
      <c r="C51" s="9" t="s">
        <v>521</v>
      </c>
      <c r="D51" s="10">
        <v>1793.4</v>
      </c>
    </row>
    <row r="52" spans="1:4">
      <c r="A52" s="7">
        <v>5</v>
      </c>
      <c r="B52" s="8" t="s">
        <v>523</v>
      </c>
      <c r="C52" s="9" t="s">
        <v>521</v>
      </c>
      <c r="D52" s="10">
        <v>912.56</v>
      </c>
    </row>
    <row r="53" spans="1:4">
      <c r="A53" s="7">
        <v>6</v>
      </c>
      <c r="B53" s="8" t="s">
        <v>522</v>
      </c>
      <c r="C53" s="9" t="s">
        <v>521</v>
      </c>
      <c r="D53" s="10">
        <v>1793.4</v>
      </c>
    </row>
    <row r="54" spans="1:4">
      <c r="A54" s="7">
        <v>7</v>
      </c>
      <c r="B54" s="8" t="s">
        <v>523</v>
      </c>
      <c r="C54" s="9" t="s">
        <v>521</v>
      </c>
      <c r="D54" s="10">
        <v>912.56</v>
      </c>
    </row>
    <row r="55" spans="1:4">
      <c r="A55" s="7">
        <v>8</v>
      </c>
      <c r="B55" s="8" t="s">
        <v>524</v>
      </c>
      <c r="C55" s="9" t="s">
        <v>525</v>
      </c>
      <c r="D55" s="10">
        <v>5421</v>
      </c>
    </row>
    <row r="56" spans="1:4">
      <c r="A56" s="7">
        <v>9</v>
      </c>
      <c r="B56" s="8" t="s">
        <v>526</v>
      </c>
      <c r="C56" s="9" t="s">
        <v>527</v>
      </c>
      <c r="D56" s="10">
        <v>4399</v>
      </c>
    </row>
    <row r="57" spans="1:4">
      <c r="A57" s="7">
        <v>10</v>
      </c>
      <c r="B57" s="11" t="s">
        <v>528</v>
      </c>
      <c r="C57" s="12" t="s">
        <v>529</v>
      </c>
      <c r="D57" s="10">
        <v>1445</v>
      </c>
    </row>
    <row r="58" spans="1:4">
      <c r="A58" s="7">
        <v>11</v>
      </c>
      <c r="B58" s="11" t="s">
        <v>528</v>
      </c>
      <c r="C58" s="12" t="s">
        <v>529</v>
      </c>
      <c r="D58" s="10">
        <v>1445</v>
      </c>
    </row>
    <row r="59" spans="1:4">
      <c r="A59" s="7">
        <v>12</v>
      </c>
      <c r="B59" s="11" t="s">
        <v>530</v>
      </c>
      <c r="C59" s="12" t="s">
        <v>529</v>
      </c>
      <c r="D59" s="10">
        <v>795</v>
      </c>
    </row>
    <row r="60" spans="1:4">
      <c r="A60" s="7">
        <v>13</v>
      </c>
      <c r="B60" s="11" t="s">
        <v>531</v>
      </c>
      <c r="C60" s="12" t="s">
        <v>529</v>
      </c>
      <c r="D60" s="10">
        <v>1240</v>
      </c>
    </row>
    <row r="61" spans="1:4">
      <c r="A61" s="7">
        <v>14</v>
      </c>
      <c r="B61" s="11" t="s">
        <v>531</v>
      </c>
      <c r="C61" s="12" t="s">
        <v>529</v>
      </c>
      <c r="D61" s="10">
        <v>1240</v>
      </c>
    </row>
    <row r="62" spans="1:4">
      <c r="A62" s="7">
        <v>15</v>
      </c>
      <c r="B62" s="11" t="s">
        <v>532</v>
      </c>
      <c r="C62" s="12" t="s">
        <v>533</v>
      </c>
      <c r="D62" s="10">
        <v>435</v>
      </c>
    </row>
    <row r="63" spans="1:4">
      <c r="A63" s="7">
        <v>16</v>
      </c>
      <c r="B63" s="11" t="s">
        <v>534</v>
      </c>
      <c r="C63" s="12" t="s">
        <v>521</v>
      </c>
      <c r="D63" s="10">
        <v>233.02</v>
      </c>
    </row>
    <row r="64" spans="1:4">
      <c r="A64" s="7">
        <v>17</v>
      </c>
      <c r="B64" s="11" t="s">
        <v>535</v>
      </c>
      <c r="C64" s="12" t="s">
        <v>536</v>
      </c>
      <c r="D64" s="10">
        <v>1840</v>
      </c>
    </row>
    <row r="65" spans="1:4">
      <c r="A65" s="7">
        <v>18</v>
      </c>
      <c r="B65" s="11" t="s">
        <v>537</v>
      </c>
      <c r="C65" s="12" t="s">
        <v>538</v>
      </c>
      <c r="D65" s="10">
        <v>249</v>
      </c>
    </row>
    <row r="66" spans="1:4">
      <c r="A66" s="7">
        <v>19</v>
      </c>
      <c r="B66" s="11" t="s">
        <v>539</v>
      </c>
      <c r="C66" s="12" t="s">
        <v>540</v>
      </c>
      <c r="D66" s="10">
        <v>1249</v>
      </c>
    </row>
    <row r="67" spans="1:4">
      <c r="A67" s="7">
        <v>20</v>
      </c>
      <c r="B67" s="11" t="s">
        <v>541</v>
      </c>
      <c r="C67" s="12" t="s">
        <v>542</v>
      </c>
      <c r="D67" s="10">
        <v>255</v>
      </c>
    </row>
    <row r="68" spans="1:4">
      <c r="A68" s="7">
        <v>21</v>
      </c>
      <c r="B68" s="11" t="s">
        <v>543</v>
      </c>
      <c r="C68" s="12" t="s">
        <v>542</v>
      </c>
      <c r="D68" s="10">
        <v>319</v>
      </c>
    </row>
    <row r="69" spans="1:4">
      <c r="A69" s="7">
        <v>22</v>
      </c>
      <c r="B69" s="11" t="s">
        <v>544</v>
      </c>
      <c r="C69" s="12" t="s">
        <v>545</v>
      </c>
      <c r="D69" s="10">
        <v>154.99</v>
      </c>
    </row>
    <row r="70" spans="1:4">
      <c r="A70" s="7">
        <v>23</v>
      </c>
      <c r="B70" s="11" t="s">
        <v>546</v>
      </c>
      <c r="C70" s="12" t="s">
        <v>545</v>
      </c>
      <c r="D70" s="10">
        <v>55</v>
      </c>
    </row>
    <row r="71" spans="1:4">
      <c r="A71" s="7">
        <v>24</v>
      </c>
      <c r="B71" s="11" t="s">
        <v>547</v>
      </c>
      <c r="C71" s="12" t="s">
        <v>548</v>
      </c>
      <c r="D71" s="10">
        <v>420</v>
      </c>
    </row>
    <row r="72" spans="1:4">
      <c r="A72" s="7">
        <v>25</v>
      </c>
      <c r="B72" s="11" t="s">
        <v>549</v>
      </c>
      <c r="C72" s="12" t="s">
        <v>550</v>
      </c>
      <c r="D72" s="10">
        <v>203.39</v>
      </c>
    </row>
    <row r="73" spans="1:4">
      <c r="A73" s="7">
        <v>26</v>
      </c>
      <c r="B73" s="11" t="s">
        <v>551</v>
      </c>
      <c r="C73" s="12" t="s">
        <v>525</v>
      </c>
      <c r="D73" s="10">
        <v>1799</v>
      </c>
    </row>
    <row r="74" spans="1:4">
      <c r="A74" s="7">
        <v>27</v>
      </c>
      <c r="B74" s="11" t="s">
        <v>552</v>
      </c>
      <c r="C74" s="12" t="s">
        <v>525</v>
      </c>
      <c r="D74" s="10">
        <v>310</v>
      </c>
    </row>
    <row r="75" spans="1:4">
      <c r="A75" s="7">
        <v>28</v>
      </c>
      <c r="B75" s="11" t="s">
        <v>553</v>
      </c>
      <c r="C75" s="12" t="s">
        <v>527</v>
      </c>
      <c r="D75" s="10">
        <v>399</v>
      </c>
    </row>
    <row r="76" spans="1:4">
      <c r="A76" s="7">
        <v>29</v>
      </c>
      <c r="B76" s="13" t="s">
        <v>554</v>
      </c>
      <c r="C76" s="14" t="s">
        <v>555</v>
      </c>
      <c r="D76" s="15">
        <v>139</v>
      </c>
    </row>
    <row r="77" spans="1:4">
      <c r="A77" s="7">
        <v>30</v>
      </c>
      <c r="B77" s="11" t="s">
        <v>556</v>
      </c>
      <c r="C77" s="9" t="s">
        <v>557</v>
      </c>
      <c r="D77" s="15">
        <v>89.99</v>
      </c>
    </row>
    <row r="78" spans="1:4">
      <c r="A78" s="7">
        <v>31</v>
      </c>
      <c r="B78" s="11" t="s">
        <v>558</v>
      </c>
      <c r="C78" s="9" t="s">
        <v>559</v>
      </c>
      <c r="D78" s="15">
        <v>1900</v>
      </c>
    </row>
    <row r="79" spans="1:4">
      <c r="A79" s="7">
        <v>32</v>
      </c>
      <c r="B79" s="11" t="s">
        <v>560</v>
      </c>
      <c r="C79" s="12" t="s">
        <v>561</v>
      </c>
      <c r="D79" s="10">
        <v>990.64</v>
      </c>
    </row>
    <row r="80" spans="1:4">
      <c r="A80" s="7">
        <v>33</v>
      </c>
      <c r="B80" s="11" t="s">
        <v>562</v>
      </c>
      <c r="C80" s="12" t="s">
        <v>561</v>
      </c>
      <c r="D80" s="10">
        <v>512.4</v>
      </c>
    </row>
    <row r="81" spans="1:5">
      <c r="A81" s="7">
        <v>34</v>
      </c>
      <c r="B81" s="11" t="s">
        <v>563</v>
      </c>
      <c r="C81" s="12" t="s">
        <v>561</v>
      </c>
      <c r="D81" s="10">
        <v>268.39999999999998</v>
      </c>
    </row>
    <row r="82" spans="1:5">
      <c r="A82" s="7">
        <v>35</v>
      </c>
      <c r="B82" s="11" t="s">
        <v>564</v>
      </c>
      <c r="C82" s="12" t="s">
        <v>561</v>
      </c>
      <c r="D82" s="10">
        <v>61</v>
      </c>
    </row>
    <row r="83" spans="1:5">
      <c r="A83" s="7">
        <v>36</v>
      </c>
      <c r="B83" s="16" t="s">
        <v>565</v>
      </c>
      <c r="C83" s="17" t="s">
        <v>561</v>
      </c>
      <c r="D83" s="18">
        <v>73.2</v>
      </c>
    </row>
    <row r="84" spans="1:5">
      <c r="A84" s="7">
        <v>37</v>
      </c>
      <c r="B84" s="11" t="s">
        <v>566</v>
      </c>
      <c r="C84" s="12" t="s">
        <v>567</v>
      </c>
      <c r="D84" s="15">
        <v>174.33</v>
      </c>
    </row>
    <row r="85" spans="1:5">
      <c r="A85" s="7">
        <v>38</v>
      </c>
      <c r="B85" s="11" t="s">
        <v>568</v>
      </c>
      <c r="C85" s="12" t="s">
        <v>538</v>
      </c>
      <c r="D85" s="15">
        <v>179</v>
      </c>
    </row>
    <row r="86" spans="1:5">
      <c r="A86" s="7">
        <v>39</v>
      </c>
      <c r="B86" s="11" t="s">
        <v>569</v>
      </c>
      <c r="C86" s="12" t="s">
        <v>570</v>
      </c>
      <c r="D86" s="15">
        <v>25</v>
      </c>
    </row>
    <row r="87" spans="1:5">
      <c r="A87" s="7">
        <v>40</v>
      </c>
      <c r="B87" s="11" t="s">
        <v>571</v>
      </c>
      <c r="C87" s="9" t="s">
        <v>572</v>
      </c>
      <c r="D87" s="15">
        <v>25.99</v>
      </c>
    </row>
    <row r="88" spans="1:5">
      <c r="A88" s="7">
        <v>41</v>
      </c>
      <c r="B88" s="11" t="s">
        <v>573</v>
      </c>
      <c r="C88" s="9" t="s">
        <v>574</v>
      </c>
      <c r="D88" s="15">
        <v>55</v>
      </c>
    </row>
    <row r="89" spans="1:5">
      <c r="A89"/>
      <c r="B89"/>
      <c r="C89"/>
      <c r="E89" s="22">
        <f>SUM(D48:D88)</f>
        <v>37052.589999999997</v>
      </c>
    </row>
    <row r="90" spans="1:5" ht="15.75" customHeight="1">
      <c r="A90" s="438" t="s">
        <v>928</v>
      </c>
      <c r="B90" s="439"/>
      <c r="C90" s="98"/>
      <c r="D90" s="99"/>
    </row>
    <row r="91" spans="1:5">
      <c r="A91" s="19">
        <v>1</v>
      </c>
      <c r="B91" s="8" t="s">
        <v>576</v>
      </c>
      <c r="C91" s="9" t="s">
        <v>577</v>
      </c>
      <c r="D91" s="10">
        <v>4331</v>
      </c>
    </row>
    <row r="92" spans="1:5">
      <c r="A92" s="19">
        <v>2</v>
      </c>
      <c r="B92" s="8" t="s">
        <v>578</v>
      </c>
      <c r="C92" s="9" t="s">
        <v>579</v>
      </c>
      <c r="D92" s="10">
        <v>2700.04</v>
      </c>
    </row>
    <row r="93" spans="1:5">
      <c r="A93" s="19">
        <v>3</v>
      </c>
      <c r="B93" s="11" t="s">
        <v>580</v>
      </c>
      <c r="C93" s="12" t="s">
        <v>581</v>
      </c>
      <c r="D93" s="10">
        <v>1999.99</v>
      </c>
    </row>
    <row r="94" spans="1:5">
      <c r="A94" s="19">
        <v>4</v>
      </c>
      <c r="B94" s="13" t="s">
        <v>582</v>
      </c>
      <c r="C94" s="14" t="s">
        <v>583</v>
      </c>
      <c r="D94" s="15">
        <v>1200</v>
      </c>
    </row>
    <row r="95" spans="1:5">
      <c r="A95" s="19">
        <v>5</v>
      </c>
      <c r="B95" s="13" t="s">
        <v>584</v>
      </c>
      <c r="C95" s="14" t="s">
        <v>525</v>
      </c>
      <c r="D95" s="15">
        <v>2596.77</v>
      </c>
    </row>
    <row r="96" spans="1:5">
      <c r="A96" s="19">
        <v>6</v>
      </c>
      <c r="B96" s="13" t="s">
        <v>585</v>
      </c>
      <c r="C96" s="14" t="s">
        <v>579</v>
      </c>
      <c r="D96" s="15">
        <v>3498.96</v>
      </c>
    </row>
    <row r="97" spans="1:6">
      <c r="A97" s="19">
        <v>7</v>
      </c>
      <c r="B97" s="23" t="s">
        <v>586</v>
      </c>
      <c r="C97" s="24" t="s">
        <v>587</v>
      </c>
      <c r="D97" s="15">
        <v>4600</v>
      </c>
      <c r="F97" s="22">
        <f>SUM(D91:D97)</f>
        <v>20926.760000000002</v>
      </c>
    </row>
    <row r="98" spans="1:6">
      <c r="B98" s="173" t="s">
        <v>345</v>
      </c>
    </row>
    <row r="99" spans="1:6">
      <c r="A99" s="19">
        <v>1</v>
      </c>
      <c r="B99" s="21" t="s">
        <v>588</v>
      </c>
      <c r="C99" s="21">
        <v>2005</v>
      </c>
      <c r="D99" s="25">
        <v>5575.4</v>
      </c>
    </row>
    <row r="100" spans="1:6">
      <c r="A100" s="19">
        <v>2</v>
      </c>
      <c r="B100" s="21" t="s">
        <v>589</v>
      </c>
      <c r="C100" s="21">
        <v>2005</v>
      </c>
      <c r="D100" s="25">
        <v>5185</v>
      </c>
    </row>
    <row r="101" spans="1:6">
      <c r="A101" s="19">
        <v>3</v>
      </c>
      <c r="B101" s="21" t="s">
        <v>590</v>
      </c>
      <c r="C101" s="21">
        <v>2006</v>
      </c>
      <c r="D101" s="25">
        <v>1715</v>
      </c>
    </row>
    <row r="102" spans="1:6">
      <c r="A102" s="19">
        <v>4</v>
      </c>
      <c r="B102" s="21" t="s">
        <v>591</v>
      </c>
      <c r="C102" s="21">
        <v>2005</v>
      </c>
      <c r="D102" s="25">
        <v>4077.17</v>
      </c>
    </row>
    <row r="103" spans="1:6">
      <c r="A103" s="19">
        <v>5</v>
      </c>
      <c r="B103" s="21" t="s">
        <v>591</v>
      </c>
      <c r="C103" s="21">
        <v>2005</v>
      </c>
      <c r="D103" s="25">
        <v>4316.1499999999996</v>
      </c>
    </row>
    <row r="104" spans="1:6">
      <c r="A104" s="19">
        <v>6</v>
      </c>
      <c r="B104" s="21" t="s">
        <v>591</v>
      </c>
      <c r="C104" s="21">
        <v>2005</v>
      </c>
      <c r="D104" s="25">
        <v>4477</v>
      </c>
    </row>
    <row r="105" spans="1:6">
      <c r="A105" s="19">
        <v>7</v>
      </c>
      <c r="B105" s="21" t="s">
        <v>591</v>
      </c>
      <c r="C105" s="21">
        <v>2005</v>
      </c>
      <c r="D105" s="25">
        <v>4495.99</v>
      </c>
    </row>
    <row r="106" spans="1:6">
      <c r="A106" s="19">
        <v>8</v>
      </c>
      <c r="B106" s="21" t="s">
        <v>592</v>
      </c>
      <c r="C106" s="21">
        <v>2005</v>
      </c>
      <c r="D106" s="25">
        <v>4204.99</v>
      </c>
    </row>
    <row r="107" spans="1:6">
      <c r="A107" s="19">
        <v>9</v>
      </c>
      <c r="B107" s="21" t="s">
        <v>592</v>
      </c>
      <c r="C107" s="21">
        <v>2006</v>
      </c>
      <c r="D107" s="25">
        <v>3924</v>
      </c>
    </row>
    <row r="108" spans="1:6">
      <c r="A108" s="19">
        <v>10</v>
      </c>
      <c r="B108" s="21" t="s">
        <v>592</v>
      </c>
      <c r="C108" s="21">
        <v>2006</v>
      </c>
      <c r="D108" s="25">
        <v>3499</v>
      </c>
    </row>
    <row r="109" spans="1:6">
      <c r="A109" s="19">
        <v>11</v>
      </c>
      <c r="B109" s="21" t="s">
        <v>592</v>
      </c>
      <c r="C109" s="21">
        <v>2006</v>
      </c>
      <c r="D109" s="25">
        <v>3499</v>
      </c>
    </row>
    <row r="110" spans="1:6" ht="31.5">
      <c r="A110" s="19">
        <v>12</v>
      </c>
      <c r="B110" s="21" t="s">
        <v>593</v>
      </c>
      <c r="C110" s="21">
        <v>2006</v>
      </c>
      <c r="D110" s="25">
        <v>15500.1</v>
      </c>
    </row>
    <row r="111" spans="1:6">
      <c r="A111" s="19">
        <v>13</v>
      </c>
      <c r="B111" s="21" t="s">
        <v>594</v>
      </c>
      <c r="C111" s="21">
        <v>2007</v>
      </c>
      <c r="D111" s="25">
        <v>3506.28</v>
      </c>
    </row>
    <row r="112" spans="1:6">
      <c r="A112" s="19">
        <v>14</v>
      </c>
      <c r="B112" s="21" t="s">
        <v>594</v>
      </c>
      <c r="C112" s="21">
        <v>2007</v>
      </c>
      <c r="D112" s="25">
        <v>3506.28</v>
      </c>
    </row>
    <row r="113" spans="1:4">
      <c r="A113" s="19">
        <v>15</v>
      </c>
      <c r="B113" s="21" t="s">
        <v>594</v>
      </c>
      <c r="C113" s="21">
        <v>2007</v>
      </c>
      <c r="D113" s="25">
        <v>3506.28</v>
      </c>
    </row>
    <row r="114" spans="1:4">
      <c r="A114" s="19">
        <v>16</v>
      </c>
      <c r="B114" s="21" t="s">
        <v>594</v>
      </c>
      <c r="C114" s="21">
        <v>2007</v>
      </c>
      <c r="D114" s="25">
        <v>3506.28</v>
      </c>
    </row>
    <row r="115" spans="1:4">
      <c r="A115" s="19">
        <v>17</v>
      </c>
      <c r="B115" s="21" t="s">
        <v>594</v>
      </c>
      <c r="C115" s="21">
        <v>2007</v>
      </c>
      <c r="D115" s="25">
        <v>3506.28</v>
      </c>
    </row>
    <row r="116" spans="1:4">
      <c r="A116" s="19">
        <v>18</v>
      </c>
      <c r="B116" s="21" t="s">
        <v>594</v>
      </c>
      <c r="C116" s="21">
        <v>2007</v>
      </c>
      <c r="D116" s="25">
        <v>3472.12</v>
      </c>
    </row>
    <row r="117" spans="1:4">
      <c r="A117" s="7">
        <v>19</v>
      </c>
      <c r="B117" s="21" t="s">
        <v>595</v>
      </c>
      <c r="C117" s="21">
        <v>2007</v>
      </c>
      <c r="D117" s="25">
        <v>3625</v>
      </c>
    </row>
    <row r="118" spans="1:4">
      <c r="A118" s="19">
        <v>20</v>
      </c>
      <c r="B118" s="21" t="s">
        <v>595</v>
      </c>
      <c r="C118" s="21">
        <v>2007</v>
      </c>
      <c r="D118" s="25">
        <v>3625</v>
      </c>
    </row>
    <row r="119" spans="1:4">
      <c r="A119" s="19">
        <v>21</v>
      </c>
      <c r="B119" s="21" t="s">
        <v>595</v>
      </c>
      <c r="C119" s="21">
        <v>2007</v>
      </c>
      <c r="D119" s="25">
        <v>3625</v>
      </c>
    </row>
    <row r="120" spans="1:4">
      <c r="A120" s="19">
        <v>22</v>
      </c>
      <c r="B120" s="21" t="s">
        <v>595</v>
      </c>
      <c r="C120" s="21">
        <v>2007</v>
      </c>
      <c r="D120" s="25">
        <v>3625</v>
      </c>
    </row>
    <row r="121" spans="1:4">
      <c r="A121" s="19">
        <v>23</v>
      </c>
      <c r="B121" s="21" t="s">
        <v>595</v>
      </c>
      <c r="C121" s="21">
        <v>2007</v>
      </c>
      <c r="D121" s="25">
        <v>3625</v>
      </c>
    </row>
    <row r="122" spans="1:4">
      <c r="A122" s="19">
        <v>24</v>
      </c>
      <c r="B122" s="21" t="s">
        <v>596</v>
      </c>
      <c r="C122" s="21">
        <v>2007</v>
      </c>
      <c r="D122" s="25">
        <v>4244</v>
      </c>
    </row>
    <row r="123" spans="1:4">
      <c r="A123" s="19">
        <v>25</v>
      </c>
      <c r="B123" s="21" t="s">
        <v>597</v>
      </c>
      <c r="C123" s="21">
        <v>2008</v>
      </c>
      <c r="D123" s="25">
        <v>3450</v>
      </c>
    </row>
    <row r="124" spans="1:4">
      <c r="A124" s="19">
        <v>26</v>
      </c>
      <c r="B124" s="21" t="s">
        <v>597</v>
      </c>
      <c r="C124" s="21">
        <v>2008</v>
      </c>
      <c r="D124" s="25">
        <v>3450</v>
      </c>
    </row>
    <row r="125" spans="1:4">
      <c r="A125" s="19">
        <v>27</v>
      </c>
      <c r="B125" s="21" t="s">
        <v>597</v>
      </c>
      <c r="C125" s="21">
        <v>2008</v>
      </c>
      <c r="D125" s="25">
        <v>3450</v>
      </c>
    </row>
    <row r="126" spans="1:4">
      <c r="A126" s="19">
        <v>28</v>
      </c>
      <c r="B126" s="21" t="s">
        <v>597</v>
      </c>
      <c r="C126" s="21">
        <v>2008</v>
      </c>
      <c r="D126" s="25">
        <v>3450</v>
      </c>
    </row>
    <row r="127" spans="1:4">
      <c r="A127" s="19">
        <v>29</v>
      </c>
      <c r="B127" s="21" t="s">
        <v>598</v>
      </c>
      <c r="C127" s="21">
        <v>2007</v>
      </c>
      <c r="D127" s="25">
        <v>989.42</v>
      </c>
    </row>
    <row r="128" spans="1:4">
      <c r="A128" s="7">
        <v>30</v>
      </c>
      <c r="B128" s="21" t="s">
        <v>598</v>
      </c>
      <c r="C128" s="21">
        <v>2007</v>
      </c>
      <c r="D128" s="25">
        <v>989.42</v>
      </c>
    </row>
    <row r="129" spans="1:4">
      <c r="A129" s="19">
        <v>31</v>
      </c>
      <c r="B129" s="21" t="s">
        <v>598</v>
      </c>
      <c r="C129" s="21">
        <v>2007</v>
      </c>
      <c r="D129" s="25">
        <v>989.42</v>
      </c>
    </row>
    <row r="130" spans="1:4">
      <c r="A130" s="19">
        <v>32</v>
      </c>
      <c r="B130" s="21" t="s">
        <v>599</v>
      </c>
      <c r="C130" s="21">
        <v>2005</v>
      </c>
      <c r="D130" s="25">
        <v>779.99</v>
      </c>
    </row>
    <row r="131" spans="1:4">
      <c r="A131" s="19">
        <v>33</v>
      </c>
      <c r="B131" s="21" t="s">
        <v>600</v>
      </c>
      <c r="C131" s="21">
        <v>2006</v>
      </c>
      <c r="D131" s="25">
        <v>1565</v>
      </c>
    </row>
    <row r="132" spans="1:4">
      <c r="A132" s="19">
        <v>34</v>
      </c>
      <c r="B132" s="21" t="s">
        <v>601</v>
      </c>
      <c r="C132" s="21">
        <v>2006</v>
      </c>
      <c r="D132" s="25">
        <v>1715</v>
      </c>
    </row>
    <row r="133" spans="1:4">
      <c r="A133" s="19">
        <v>35</v>
      </c>
      <c r="B133" s="21" t="s">
        <v>602</v>
      </c>
      <c r="C133" s="21">
        <v>2005</v>
      </c>
      <c r="D133" s="25">
        <v>1692.54</v>
      </c>
    </row>
    <row r="134" spans="1:4">
      <c r="A134" s="19">
        <v>36</v>
      </c>
      <c r="B134" s="21" t="s">
        <v>603</v>
      </c>
      <c r="C134" s="21">
        <v>2006</v>
      </c>
      <c r="D134" s="25">
        <v>1715</v>
      </c>
    </row>
    <row r="135" spans="1:4">
      <c r="A135" s="19">
        <v>37</v>
      </c>
      <c r="B135" s="21" t="s">
        <v>604</v>
      </c>
      <c r="C135" s="21">
        <v>2005</v>
      </c>
      <c r="D135" s="25">
        <v>560</v>
      </c>
    </row>
    <row r="136" spans="1:4">
      <c r="A136" s="7">
        <v>38</v>
      </c>
      <c r="B136" s="21" t="s">
        <v>605</v>
      </c>
      <c r="C136" s="21">
        <v>2006</v>
      </c>
      <c r="D136" s="25">
        <v>590</v>
      </c>
    </row>
    <row r="137" spans="1:4" ht="31.5">
      <c r="A137" s="19">
        <v>39</v>
      </c>
      <c r="B137" s="21" t="s">
        <v>606</v>
      </c>
      <c r="C137" s="21">
        <v>2008</v>
      </c>
      <c r="D137" s="25">
        <v>430</v>
      </c>
    </row>
    <row r="138" spans="1:4" ht="31.5">
      <c r="A138" s="19">
        <v>40</v>
      </c>
      <c r="B138" s="21" t="s">
        <v>606</v>
      </c>
      <c r="C138" s="21">
        <v>2008</v>
      </c>
      <c r="D138" s="25">
        <v>430</v>
      </c>
    </row>
    <row r="139" spans="1:4" ht="31.5">
      <c r="A139" s="19">
        <v>41</v>
      </c>
      <c r="B139" s="21" t="s">
        <v>607</v>
      </c>
      <c r="C139" s="21">
        <v>2007</v>
      </c>
      <c r="D139" s="25">
        <v>1120</v>
      </c>
    </row>
    <row r="140" spans="1:4">
      <c r="A140" s="19">
        <v>42</v>
      </c>
      <c r="B140" s="21" t="s">
        <v>608</v>
      </c>
      <c r="C140" s="21">
        <v>2006</v>
      </c>
      <c r="D140" s="25">
        <v>468</v>
      </c>
    </row>
    <row r="141" spans="1:4">
      <c r="A141" s="19">
        <v>43</v>
      </c>
      <c r="B141" s="21" t="s">
        <v>608</v>
      </c>
      <c r="C141" s="21">
        <v>2006</v>
      </c>
      <c r="D141" s="25">
        <v>520</v>
      </c>
    </row>
    <row r="142" spans="1:4">
      <c r="A142" s="19">
        <v>44</v>
      </c>
      <c r="B142" s="21" t="s">
        <v>609</v>
      </c>
      <c r="C142" s="21">
        <v>2006</v>
      </c>
      <c r="D142" s="25">
        <v>813.45</v>
      </c>
    </row>
    <row r="143" spans="1:4">
      <c r="A143" s="19">
        <v>45</v>
      </c>
      <c r="B143" s="21" t="s">
        <v>609</v>
      </c>
      <c r="C143" s="21">
        <v>2007</v>
      </c>
      <c r="D143" s="25">
        <v>885.72</v>
      </c>
    </row>
    <row r="144" spans="1:4">
      <c r="A144" s="7">
        <v>46</v>
      </c>
      <c r="B144" s="21" t="s">
        <v>609</v>
      </c>
      <c r="C144" s="21">
        <v>2007</v>
      </c>
      <c r="D144" s="25">
        <v>967.46</v>
      </c>
    </row>
    <row r="145" spans="1:4">
      <c r="A145" s="19">
        <v>47</v>
      </c>
      <c r="B145" s="21" t="s">
        <v>609</v>
      </c>
      <c r="C145" s="21">
        <v>2007</v>
      </c>
      <c r="D145" s="25">
        <v>967.46</v>
      </c>
    </row>
    <row r="146" spans="1:4">
      <c r="A146" s="19">
        <v>48</v>
      </c>
      <c r="B146" s="21" t="s">
        <v>594</v>
      </c>
      <c r="C146" s="21">
        <v>2008</v>
      </c>
      <c r="D146" s="25">
        <v>3472.12</v>
      </c>
    </row>
    <row r="147" spans="1:4">
      <c r="A147" s="19">
        <v>49</v>
      </c>
      <c r="B147" s="21" t="s">
        <v>610</v>
      </c>
      <c r="C147" s="21">
        <v>2008</v>
      </c>
      <c r="D147" s="25">
        <v>1200</v>
      </c>
    </row>
    <row r="148" spans="1:4" ht="31.5">
      <c r="A148" s="19">
        <v>50</v>
      </c>
      <c r="B148" s="21" t="s">
        <v>611</v>
      </c>
      <c r="C148" s="21">
        <v>2008</v>
      </c>
      <c r="D148" s="25">
        <v>4409.08</v>
      </c>
    </row>
    <row r="149" spans="1:4">
      <c r="A149" s="19">
        <v>51</v>
      </c>
      <c r="B149" s="21" t="s">
        <v>612</v>
      </c>
      <c r="C149" s="21">
        <v>2008</v>
      </c>
      <c r="D149" s="25">
        <v>2465.6</v>
      </c>
    </row>
    <row r="150" spans="1:4">
      <c r="A150" s="19">
        <v>52</v>
      </c>
      <c r="B150" s="21" t="s">
        <v>612</v>
      </c>
      <c r="C150" s="21">
        <v>2008</v>
      </c>
      <c r="D150" s="25">
        <v>1738.8</v>
      </c>
    </row>
    <row r="151" spans="1:4">
      <c r="A151" s="19">
        <v>53</v>
      </c>
      <c r="B151" s="21" t="s">
        <v>612</v>
      </c>
      <c r="C151" s="21">
        <v>2008</v>
      </c>
      <c r="D151" s="25">
        <v>2465.79</v>
      </c>
    </row>
    <row r="152" spans="1:4">
      <c r="A152" s="19">
        <v>54</v>
      </c>
      <c r="B152" s="21" t="s">
        <v>613</v>
      </c>
      <c r="C152" s="21">
        <v>2008</v>
      </c>
      <c r="D152" s="25">
        <v>1122.4000000000001</v>
      </c>
    </row>
    <row r="153" spans="1:4">
      <c r="A153" s="19">
        <v>55</v>
      </c>
      <c r="B153" s="21" t="s">
        <v>613</v>
      </c>
      <c r="C153" s="21">
        <v>2008</v>
      </c>
      <c r="D153" s="25">
        <v>1122.4000000000001</v>
      </c>
    </row>
    <row r="154" spans="1:4">
      <c r="A154" s="19">
        <v>56</v>
      </c>
      <c r="B154" s="21" t="s">
        <v>613</v>
      </c>
      <c r="C154" s="21">
        <v>2008</v>
      </c>
      <c r="D154" s="25">
        <v>1122.4000000000001</v>
      </c>
    </row>
    <row r="155" spans="1:4" ht="31.5">
      <c r="A155" s="19">
        <v>57</v>
      </c>
      <c r="B155" s="21" t="s">
        <v>614</v>
      </c>
      <c r="C155" s="21">
        <v>2008</v>
      </c>
      <c r="D155" s="25">
        <v>8588.7999999999993</v>
      </c>
    </row>
    <row r="156" spans="1:4" ht="31.5">
      <c r="A156" s="19">
        <v>58</v>
      </c>
      <c r="B156" s="21" t="s">
        <v>615</v>
      </c>
      <c r="C156" s="21">
        <v>2008</v>
      </c>
      <c r="D156" s="25">
        <v>11834</v>
      </c>
    </row>
    <row r="157" spans="1:4">
      <c r="A157" s="19">
        <v>59</v>
      </c>
      <c r="B157" s="21" t="s">
        <v>616</v>
      </c>
      <c r="C157" s="21">
        <v>2008</v>
      </c>
      <c r="D157" s="25">
        <v>3400</v>
      </c>
    </row>
    <row r="158" spans="1:4">
      <c r="A158" s="19">
        <v>60</v>
      </c>
      <c r="B158" s="21" t="s">
        <v>617</v>
      </c>
      <c r="C158" s="21">
        <v>2007</v>
      </c>
      <c r="D158" s="25">
        <v>1027.24</v>
      </c>
    </row>
    <row r="159" spans="1:4" ht="31.5">
      <c r="A159" s="19">
        <v>61</v>
      </c>
      <c r="B159" s="21" t="s">
        <v>618</v>
      </c>
      <c r="C159" s="21">
        <v>2007</v>
      </c>
      <c r="D159" s="25">
        <v>2253.34</v>
      </c>
    </row>
    <row r="160" spans="1:4">
      <c r="A160" s="19">
        <v>62</v>
      </c>
      <c r="B160" s="21" t="s">
        <v>619</v>
      </c>
      <c r="C160" s="21">
        <v>2010</v>
      </c>
      <c r="D160" s="25">
        <v>4700</v>
      </c>
    </row>
    <row r="161" spans="1:5">
      <c r="A161" s="19">
        <v>63</v>
      </c>
      <c r="B161" s="21" t="s">
        <v>620</v>
      </c>
      <c r="C161" s="21">
        <v>2009</v>
      </c>
      <c r="D161" s="25">
        <v>836.99</v>
      </c>
    </row>
    <row r="162" spans="1:5">
      <c r="A162" s="19">
        <v>64</v>
      </c>
      <c r="B162" s="21" t="s">
        <v>621</v>
      </c>
      <c r="C162" s="21">
        <v>2009</v>
      </c>
      <c r="D162" s="25">
        <v>4499.3599999999997</v>
      </c>
    </row>
    <row r="163" spans="1:5">
      <c r="A163" s="19">
        <v>65</v>
      </c>
      <c r="B163" s="21" t="s">
        <v>621</v>
      </c>
      <c r="C163" s="21">
        <v>2009</v>
      </c>
      <c r="D163" s="25">
        <v>4499.3599999999997</v>
      </c>
    </row>
    <row r="164" spans="1:5">
      <c r="A164" s="19">
        <v>66</v>
      </c>
      <c r="B164" s="21" t="s">
        <v>621</v>
      </c>
      <c r="C164" s="21">
        <v>2009</v>
      </c>
      <c r="D164" s="25">
        <v>3514.82</v>
      </c>
    </row>
    <row r="165" spans="1:5">
      <c r="A165" s="19">
        <v>67</v>
      </c>
      <c r="B165" s="21" t="s">
        <v>622</v>
      </c>
      <c r="C165" s="21">
        <v>2009</v>
      </c>
      <c r="D165" s="25">
        <v>5028.78</v>
      </c>
    </row>
    <row r="166" spans="1:5">
      <c r="A166" s="19">
        <v>68</v>
      </c>
      <c r="B166" s="21" t="s">
        <v>623</v>
      </c>
      <c r="C166" s="21">
        <v>2009</v>
      </c>
      <c r="D166" s="25">
        <v>2050</v>
      </c>
    </row>
    <row r="167" spans="1:5">
      <c r="A167" s="19">
        <v>69</v>
      </c>
      <c r="B167" s="21" t="s">
        <v>624</v>
      </c>
      <c r="C167" s="21">
        <v>2009</v>
      </c>
      <c r="D167" s="25">
        <v>330</v>
      </c>
    </row>
    <row r="168" spans="1:5">
      <c r="A168" s="19">
        <v>70</v>
      </c>
      <c r="B168" s="21" t="s">
        <v>625</v>
      </c>
      <c r="C168" s="21">
        <v>2008</v>
      </c>
      <c r="D168" s="25">
        <v>2100</v>
      </c>
    </row>
    <row r="169" spans="1:5">
      <c r="A169" s="19">
        <v>71</v>
      </c>
      <c r="B169" s="21" t="s">
        <v>626</v>
      </c>
      <c r="C169" s="21">
        <v>2009</v>
      </c>
      <c r="D169" s="25">
        <v>2730.01</v>
      </c>
    </row>
    <row r="170" spans="1:5">
      <c r="A170" s="19">
        <v>72</v>
      </c>
      <c r="B170" s="21" t="s">
        <v>627</v>
      </c>
      <c r="C170" s="21">
        <v>2008</v>
      </c>
      <c r="D170" s="25">
        <v>2465.61</v>
      </c>
    </row>
    <row r="171" spans="1:5">
      <c r="A171" s="19">
        <v>73</v>
      </c>
      <c r="B171" s="21" t="s">
        <v>628</v>
      </c>
      <c r="C171" s="21">
        <v>2008</v>
      </c>
      <c r="D171" s="25">
        <v>1259</v>
      </c>
    </row>
    <row r="172" spans="1:5">
      <c r="A172" s="19">
        <v>74</v>
      </c>
      <c r="B172" s="21" t="s">
        <v>629</v>
      </c>
      <c r="C172" s="21">
        <v>2008</v>
      </c>
      <c r="D172" s="25">
        <v>726.78</v>
      </c>
    </row>
    <row r="173" spans="1:5">
      <c r="A173" s="19">
        <v>75</v>
      </c>
      <c r="B173" s="21" t="s">
        <v>630</v>
      </c>
      <c r="C173" s="21">
        <v>2008</v>
      </c>
      <c r="D173" s="25">
        <v>2330</v>
      </c>
    </row>
    <row r="174" spans="1:5">
      <c r="A174" s="19"/>
      <c r="B174" s="20" t="s">
        <v>405</v>
      </c>
      <c r="C174" s="21"/>
      <c r="E174" s="3">
        <f>SUM(D99:D173)</f>
        <v>219121.87999999989</v>
      </c>
    </row>
    <row r="175" spans="1:5" ht="15.75" customHeight="1">
      <c r="A175" s="438" t="s">
        <v>928</v>
      </c>
      <c r="B175" s="439"/>
      <c r="C175" s="439"/>
      <c r="D175" s="99"/>
    </row>
    <row r="176" spans="1:5" ht="31.5">
      <c r="A176" s="19">
        <v>1</v>
      </c>
      <c r="B176" s="21" t="s">
        <v>631</v>
      </c>
      <c r="C176" s="21">
        <v>2007</v>
      </c>
      <c r="D176" s="25">
        <v>3938.16</v>
      </c>
    </row>
    <row r="177" spans="1:6">
      <c r="A177" s="19">
        <v>2</v>
      </c>
      <c r="B177" s="21" t="s">
        <v>632</v>
      </c>
      <c r="C177" s="21">
        <v>2005</v>
      </c>
      <c r="D177" s="25">
        <v>886.9</v>
      </c>
    </row>
    <row r="178" spans="1:6">
      <c r="A178" s="19">
        <v>3</v>
      </c>
      <c r="B178" s="21" t="s">
        <v>633</v>
      </c>
      <c r="C178" s="21">
        <v>2007</v>
      </c>
      <c r="D178" s="25">
        <v>700</v>
      </c>
    </row>
    <row r="179" spans="1:6">
      <c r="A179" s="19">
        <v>4</v>
      </c>
      <c r="B179" s="21" t="s">
        <v>634</v>
      </c>
      <c r="C179" s="21">
        <v>2008</v>
      </c>
      <c r="D179" s="25">
        <v>3065</v>
      </c>
    </row>
    <row r="180" spans="1:6">
      <c r="A180" s="19">
        <v>5</v>
      </c>
      <c r="B180" s="21" t="s">
        <v>635</v>
      </c>
      <c r="C180" s="21">
        <v>2008</v>
      </c>
      <c r="D180" s="25">
        <v>4961.74</v>
      </c>
    </row>
    <row r="181" spans="1:6">
      <c r="A181" s="19">
        <v>6</v>
      </c>
      <c r="B181" s="21" t="s">
        <v>636</v>
      </c>
      <c r="C181" s="21">
        <v>2009</v>
      </c>
      <c r="D181" s="25">
        <v>3924</v>
      </c>
    </row>
    <row r="182" spans="1:6">
      <c r="A182" s="19">
        <v>7</v>
      </c>
      <c r="B182" s="21" t="s">
        <v>637</v>
      </c>
      <c r="C182" s="21">
        <v>2008</v>
      </c>
      <c r="D182" s="25">
        <v>1583</v>
      </c>
    </row>
    <row r="183" spans="1:6">
      <c r="A183" s="19">
        <v>8</v>
      </c>
      <c r="B183" s="21" t="s">
        <v>638</v>
      </c>
      <c r="C183" s="21">
        <v>2008</v>
      </c>
      <c r="D183" s="25">
        <v>400</v>
      </c>
    </row>
    <row r="184" spans="1:6">
      <c r="A184" s="19">
        <v>9</v>
      </c>
      <c r="B184" s="21" t="s">
        <v>639</v>
      </c>
      <c r="C184" s="21">
        <v>2009</v>
      </c>
      <c r="D184" s="25">
        <v>3480</v>
      </c>
    </row>
    <row r="185" spans="1:6">
      <c r="A185" s="19">
        <v>10</v>
      </c>
      <c r="B185" s="21" t="s">
        <v>640</v>
      </c>
      <c r="C185" s="21">
        <v>2010</v>
      </c>
      <c r="D185" s="25">
        <v>2700.01</v>
      </c>
    </row>
    <row r="186" spans="1:6">
      <c r="A186" s="19"/>
      <c r="B186" s="20" t="s">
        <v>405</v>
      </c>
      <c r="C186" s="21"/>
      <c r="D186" s="91"/>
      <c r="F186" s="3">
        <f>SUM(D176:D185)</f>
        <v>25638.809999999998</v>
      </c>
    </row>
    <row r="187" spans="1:6" ht="31.5">
      <c r="B187" s="174" t="s">
        <v>351</v>
      </c>
    </row>
    <row r="188" spans="1:6">
      <c r="A188" s="19">
        <v>1</v>
      </c>
      <c r="B188" s="26" t="s">
        <v>641</v>
      </c>
      <c r="C188" s="27">
        <v>2005</v>
      </c>
      <c r="D188" s="28">
        <v>3001.51</v>
      </c>
    </row>
    <row r="189" spans="1:6" ht="31.5">
      <c r="A189" s="7">
        <v>2</v>
      </c>
      <c r="B189" s="26" t="s">
        <v>642</v>
      </c>
      <c r="C189" s="27">
        <v>2006</v>
      </c>
      <c r="D189" s="28">
        <v>185</v>
      </c>
    </row>
    <row r="190" spans="1:6" ht="31.5">
      <c r="A190" s="7">
        <v>3</v>
      </c>
      <c r="B190" s="29" t="s">
        <v>643</v>
      </c>
      <c r="C190" s="30">
        <v>2006</v>
      </c>
      <c r="D190" s="31">
        <v>14190.92</v>
      </c>
    </row>
    <row r="191" spans="1:6" ht="31.5">
      <c r="A191" s="7">
        <v>4</v>
      </c>
      <c r="B191" s="29" t="s">
        <v>644</v>
      </c>
      <c r="C191" s="30">
        <v>2006</v>
      </c>
      <c r="D191" s="31">
        <v>1480.01</v>
      </c>
    </row>
    <row r="192" spans="1:6">
      <c r="A192" s="7">
        <v>5</v>
      </c>
      <c r="B192" s="29" t="s">
        <v>645</v>
      </c>
      <c r="C192" s="30">
        <v>2006</v>
      </c>
      <c r="D192" s="31">
        <v>1187</v>
      </c>
    </row>
    <row r="193" spans="1:4">
      <c r="A193" s="7">
        <v>6</v>
      </c>
      <c r="B193" s="26" t="s">
        <v>646</v>
      </c>
      <c r="C193" s="27">
        <v>2006</v>
      </c>
      <c r="D193" s="28">
        <v>1116</v>
      </c>
    </row>
    <row r="194" spans="1:4">
      <c r="A194" s="7">
        <v>7</v>
      </c>
      <c r="B194" s="26" t="s">
        <v>647</v>
      </c>
      <c r="C194" s="27">
        <v>2006</v>
      </c>
      <c r="D194" s="28">
        <v>407.99</v>
      </c>
    </row>
    <row r="195" spans="1:4">
      <c r="A195" s="7">
        <v>8</v>
      </c>
      <c r="B195" s="26" t="s">
        <v>648</v>
      </c>
      <c r="C195" s="27">
        <v>2006</v>
      </c>
      <c r="D195" s="28">
        <v>640</v>
      </c>
    </row>
    <row r="196" spans="1:4" ht="31.5">
      <c r="A196" s="7">
        <v>9</v>
      </c>
      <c r="B196" s="26" t="s">
        <v>649</v>
      </c>
      <c r="C196" s="27">
        <v>2007</v>
      </c>
      <c r="D196" s="28">
        <v>357</v>
      </c>
    </row>
    <row r="197" spans="1:4">
      <c r="A197" s="7">
        <v>10</v>
      </c>
      <c r="B197" s="26" t="s">
        <v>650</v>
      </c>
      <c r="C197" s="27">
        <v>2007</v>
      </c>
      <c r="D197" s="28">
        <v>185</v>
      </c>
    </row>
    <row r="198" spans="1:4">
      <c r="A198" s="7">
        <v>11</v>
      </c>
      <c r="B198" s="26" t="s">
        <v>651</v>
      </c>
      <c r="C198" s="27">
        <v>2007</v>
      </c>
      <c r="D198" s="28">
        <v>350</v>
      </c>
    </row>
    <row r="199" spans="1:4">
      <c r="A199" s="7">
        <v>12</v>
      </c>
      <c r="B199" s="29" t="s">
        <v>652</v>
      </c>
      <c r="C199" s="30">
        <v>2007</v>
      </c>
      <c r="D199" s="31">
        <v>2210</v>
      </c>
    </row>
    <row r="200" spans="1:4">
      <c r="A200" s="7">
        <v>13</v>
      </c>
      <c r="B200" s="29" t="s">
        <v>653</v>
      </c>
      <c r="C200" s="30">
        <v>2007</v>
      </c>
      <c r="D200" s="31">
        <v>3714</v>
      </c>
    </row>
    <row r="201" spans="1:4" ht="31.5">
      <c r="A201" s="7">
        <v>14</v>
      </c>
      <c r="B201" s="29" t="s">
        <v>654</v>
      </c>
      <c r="C201" s="30">
        <v>2007</v>
      </c>
      <c r="D201" s="31">
        <v>2839</v>
      </c>
    </row>
    <row r="202" spans="1:4" ht="31.5">
      <c r="A202" s="7">
        <v>15</v>
      </c>
      <c r="B202" s="29" t="s">
        <v>655</v>
      </c>
      <c r="C202" s="30">
        <v>2007</v>
      </c>
      <c r="D202" s="31">
        <v>6297.53</v>
      </c>
    </row>
    <row r="203" spans="1:4" ht="31.5">
      <c r="A203" s="7">
        <v>16</v>
      </c>
      <c r="B203" s="26" t="s">
        <v>656</v>
      </c>
      <c r="C203" s="27">
        <v>2007</v>
      </c>
      <c r="D203" s="28">
        <v>259</v>
      </c>
    </row>
    <row r="204" spans="1:4">
      <c r="A204" s="7">
        <v>17</v>
      </c>
      <c r="B204" s="26" t="s">
        <v>657</v>
      </c>
      <c r="C204" s="27">
        <v>2008</v>
      </c>
      <c r="D204" s="28">
        <v>720</v>
      </c>
    </row>
    <row r="205" spans="1:4" ht="31.5">
      <c r="A205" s="7">
        <v>18</v>
      </c>
      <c r="B205" s="32" t="s">
        <v>658</v>
      </c>
      <c r="C205" s="27">
        <v>2008</v>
      </c>
      <c r="D205" s="33">
        <v>2912</v>
      </c>
    </row>
    <row r="206" spans="1:4">
      <c r="A206" s="7">
        <v>19</v>
      </c>
      <c r="B206" s="26" t="s">
        <v>659</v>
      </c>
      <c r="C206" s="27">
        <v>2008</v>
      </c>
      <c r="D206" s="28">
        <v>2233.6</v>
      </c>
    </row>
    <row r="207" spans="1:4">
      <c r="A207" s="7">
        <v>20</v>
      </c>
      <c r="B207" s="26" t="s">
        <v>660</v>
      </c>
      <c r="C207" s="27">
        <v>2008</v>
      </c>
      <c r="D207" s="28">
        <v>1558</v>
      </c>
    </row>
    <row r="208" spans="1:4">
      <c r="A208" s="7">
        <v>21</v>
      </c>
      <c r="B208" s="26" t="s">
        <v>661</v>
      </c>
      <c r="C208" s="27">
        <v>2008</v>
      </c>
      <c r="D208" s="28">
        <v>1117</v>
      </c>
    </row>
    <row r="209" spans="1:5">
      <c r="A209" s="7">
        <v>22</v>
      </c>
      <c r="B209" s="26" t="s">
        <v>662</v>
      </c>
      <c r="C209" s="27">
        <v>2008</v>
      </c>
      <c r="D209" s="28">
        <v>799</v>
      </c>
    </row>
    <row r="210" spans="1:5">
      <c r="A210" s="7">
        <v>23</v>
      </c>
      <c r="B210" s="26" t="s">
        <v>663</v>
      </c>
      <c r="C210" s="27">
        <v>2008</v>
      </c>
      <c r="D210" s="28">
        <v>695.99</v>
      </c>
    </row>
    <row r="211" spans="1:5">
      <c r="A211" s="7">
        <v>24</v>
      </c>
      <c r="B211" s="26" t="s">
        <v>664</v>
      </c>
      <c r="C211" s="27">
        <v>2008</v>
      </c>
      <c r="D211" s="28">
        <v>1032.3499999999999</v>
      </c>
    </row>
    <row r="212" spans="1:5">
      <c r="A212" s="7">
        <v>25</v>
      </c>
      <c r="B212" s="26" t="s">
        <v>665</v>
      </c>
      <c r="C212" s="27">
        <v>2009</v>
      </c>
      <c r="D212" s="28">
        <v>2338</v>
      </c>
    </row>
    <row r="213" spans="1:5">
      <c r="A213" s="7">
        <v>26</v>
      </c>
      <c r="B213" s="21" t="s">
        <v>666</v>
      </c>
      <c r="C213" s="19">
        <v>2009</v>
      </c>
      <c r="D213" s="25">
        <v>379</v>
      </c>
    </row>
    <row r="214" spans="1:5" ht="31.5">
      <c r="A214" s="7">
        <v>27</v>
      </c>
      <c r="B214" s="26" t="s">
        <v>667</v>
      </c>
      <c r="C214" s="34">
        <v>2010</v>
      </c>
      <c r="D214" s="28">
        <v>1545.01</v>
      </c>
    </row>
    <row r="215" spans="1:5">
      <c r="A215" s="7">
        <v>28</v>
      </c>
      <c r="B215" s="35" t="s">
        <v>668</v>
      </c>
      <c r="C215" s="36">
        <v>2010</v>
      </c>
      <c r="D215" s="28">
        <v>326</v>
      </c>
    </row>
    <row r="216" spans="1:5">
      <c r="B216" s="20" t="s">
        <v>405</v>
      </c>
      <c r="C216" s="21"/>
      <c r="E216" s="3">
        <f>SUM(D188:D215)</f>
        <v>54075.909999999996</v>
      </c>
    </row>
    <row r="218" spans="1:5">
      <c r="B218" s="37" t="s">
        <v>669</v>
      </c>
      <c r="C218" s="440" t="s">
        <v>670</v>
      </c>
      <c r="D218" s="38">
        <v>134941.06</v>
      </c>
    </row>
    <row r="219" spans="1:5">
      <c r="B219" s="37" t="s">
        <v>671</v>
      </c>
      <c r="C219" s="441"/>
      <c r="D219" s="38">
        <v>73357.11</v>
      </c>
    </row>
    <row r="220" spans="1:5" ht="31.5">
      <c r="B220" s="37" t="s">
        <v>672</v>
      </c>
      <c r="C220" s="441"/>
      <c r="D220" s="39">
        <v>289449.39</v>
      </c>
    </row>
    <row r="221" spans="1:5" ht="31.5">
      <c r="B221" s="37" t="s">
        <v>673</v>
      </c>
      <c r="C221" s="441"/>
      <c r="D221" s="39">
        <v>333714.71000000002</v>
      </c>
    </row>
    <row r="222" spans="1:5" ht="31.5">
      <c r="B222" s="37" t="s">
        <v>674</v>
      </c>
      <c r="C222" s="442"/>
      <c r="D222" s="39">
        <v>124719.67</v>
      </c>
    </row>
    <row r="223" spans="1:5">
      <c r="B223" s="20" t="s">
        <v>405</v>
      </c>
      <c r="C223" s="21"/>
      <c r="E223" s="39">
        <f>SUM(D218:D222)</f>
        <v>956181.94000000006</v>
      </c>
    </row>
    <row r="225" spans="1:6" ht="16.5" customHeight="1">
      <c r="A225" s="438" t="s">
        <v>928</v>
      </c>
      <c r="B225" s="439"/>
      <c r="C225" s="439"/>
      <c r="D225" s="99"/>
    </row>
    <row r="226" spans="1:6" ht="31.5">
      <c r="A226" s="90">
        <v>1</v>
      </c>
      <c r="B226" s="29" t="s">
        <v>675</v>
      </c>
      <c r="C226" s="30">
        <v>2006</v>
      </c>
      <c r="D226" s="31">
        <v>1720</v>
      </c>
    </row>
    <row r="227" spans="1:6" ht="31.5">
      <c r="A227" s="90">
        <v>2</v>
      </c>
      <c r="B227" s="26" t="s">
        <v>676</v>
      </c>
      <c r="C227" s="27">
        <v>2006</v>
      </c>
      <c r="D227" s="101">
        <v>1323</v>
      </c>
    </row>
    <row r="228" spans="1:6">
      <c r="A228" s="90">
        <v>3</v>
      </c>
      <c r="B228" s="26" t="s">
        <v>677</v>
      </c>
      <c r="C228" s="27">
        <v>2006</v>
      </c>
      <c r="D228" s="101">
        <v>5270</v>
      </c>
    </row>
    <row r="229" spans="1:6">
      <c r="A229" s="90">
        <v>4</v>
      </c>
      <c r="B229" s="35" t="s">
        <v>678</v>
      </c>
      <c r="C229" s="36">
        <v>2007</v>
      </c>
      <c r="D229" s="102">
        <v>142.68</v>
      </c>
    </row>
    <row r="230" spans="1:6">
      <c r="B230" s="100" t="s">
        <v>405</v>
      </c>
      <c r="C230" s="136"/>
      <c r="F230" s="40">
        <f>SUM(D226:D229)</f>
        <v>8455.68</v>
      </c>
    </row>
    <row r="231" spans="1:6" ht="15.75" customHeight="1">
      <c r="A231" s="438" t="s">
        <v>930</v>
      </c>
      <c r="B231" s="439"/>
      <c r="C231" s="98"/>
      <c r="D231" s="99"/>
    </row>
    <row r="232" spans="1:6" ht="31.5">
      <c r="A232" s="19">
        <v>1</v>
      </c>
      <c r="B232" s="41" t="s">
        <v>679</v>
      </c>
      <c r="C232" s="440"/>
      <c r="D232" s="25"/>
    </row>
    <row r="233" spans="1:6" ht="31.5">
      <c r="A233" s="19" t="s">
        <v>680</v>
      </c>
      <c r="B233" s="42" t="s">
        <v>681</v>
      </c>
      <c r="C233" s="441"/>
      <c r="D233" s="25">
        <v>21235.48</v>
      </c>
    </row>
    <row r="234" spans="1:6">
      <c r="A234" s="19" t="s">
        <v>682</v>
      </c>
      <c r="B234" s="42" t="s">
        <v>683</v>
      </c>
      <c r="C234" s="441"/>
      <c r="D234" s="25">
        <v>4090.42</v>
      </c>
    </row>
    <row r="235" spans="1:6">
      <c r="A235" s="19" t="s">
        <v>684</v>
      </c>
      <c r="B235" s="42" t="s">
        <v>685</v>
      </c>
      <c r="C235" s="441"/>
      <c r="D235" s="25">
        <v>49510.14</v>
      </c>
    </row>
    <row r="236" spans="1:6" ht="63">
      <c r="A236" s="19" t="s">
        <v>686</v>
      </c>
      <c r="B236" s="42" t="s">
        <v>687</v>
      </c>
      <c r="C236" s="441"/>
      <c r="D236" s="25">
        <v>4498.38</v>
      </c>
    </row>
    <row r="237" spans="1:6" ht="31.5">
      <c r="A237" s="19" t="s">
        <v>688</v>
      </c>
      <c r="B237" s="42" t="s">
        <v>689</v>
      </c>
      <c r="C237" s="441"/>
      <c r="D237" s="25">
        <v>7582.98</v>
      </c>
    </row>
    <row r="238" spans="1:6" ht="31.5">
      <c r="A238" s="19" t="s">
        <v>690</v>
      </c>
      <c r="B238" s="42" t="s">
        <v>691</v>
      </c>
      <c r="C238" s="441"/>
      <c r="D238" s="25">
        <v>8271.6</v>
      </c>
    </row>
    <row r="239" spans="1:6" ht="31.5">
      <c r="A239" s="19" t="s">
        <v>692</v>
      </c>
      <c r="B239" s="42" t="s">
        <v>693</v>
      </c>
      <c r="C239" s="441"/>
      <c r="D239" s="25">
        <v>3989.4</v>
      </c>
    </row>
    <row r="240" spans="1:6" ht="31.5">
      <c r="A240" s="19" t="s">
        <v>694</v>
      </c>
      <c r="B240" s="42" t="s">
        <v>695</v>
      </c>
      <c r="C240" s="441"/>
      <c r="D240" s="25">
        <v>7466.4</v>
      </c>
    </row>
    <row r="241" spans="1:5" ht="31.5">
      <c r="A241" s="19" t="s">
        <v>696</v>
      </c>
      <c r="B241" s="42" t="s">
        <v>697</v>
      </c>
      <c r="C241" s="441"/>
      <c r="D241" s="25">
        <v>18702.599999999999</v>
      </c>
    </row>
    <row r="242" spans="1:5" ht="31.5">
      <c r="A242" s="19" t="s">
        <v>698</v>
      </c>
      <c r="B242" s="42" t="s">
        <v>699</v>
      </c>
      <c r="C242" s="442"/>
      <c r="D242" s="25">
        <v>4582.82</v>
      </c>
    </row>
    <row r="243" spans="1:5">
      <c r="A243" s="19"/>
      <c r="B243" s="20" t="s">
        <v>405</v>
      </c>
      <c r="C243" s="21"/>
      <c r="E243" s="3">
        <f>SUM(D233:D242)</f>
        <v>129930.22</v>
      </c>
    </row>
    <row r="244" spans="1:5">
      <c r="B244" s="175" t="s">
        <v>412</v>
      </c>
    </row>
    <row r="245" spans="1:5" ht="31.5">
      <c r="A245" s="252">
        <v>1</v>
      </c>
      <c r="B245" s="253" t="s">
        <v>700</v>
      </c>
      <c r="C245" s="254">
        <v>2007</v>
      </c>
      <c r="D245" s="255">
        <v>201524.36</v>
      </c>
    </row>
    <row r="246" spans="1:5" ht="47.25">
      <c r="A246" s="43">
        <v>2</v>
      </c>
      <c r="B246" s="44" t="s">
        <v>701</v>
      </c>
      <c r="C246" s="45">
        <v>2007</v>
      </c>
      <c r="D246" s="46">
        <v>122011.35</v>
      </c>
    </row>
    <row r="247" spans="1:5" ht="31.5">
      <c r="A247" s="47">
        <v>2</v>
      </c>
      <c r="B247" s="48" t="s">
        <v>702</v>
      </c>
      <c r="C247" s="49">
        <v>2007</v>
      </c>
      <c r="D247" s="50">
        <v>7677.12</v>
      </c>
    </row>
    <row r="248" spans="1:5" ht="31.5">
      <c r="A248" s="47">
        <v>3</v>
      </c>
      <c r="B248" s="48" t="s">
        <v>703</v>
      </c>
      <c r="C248" s="49">
        <v>2007</v>
      </c>
      <c r="D248" s="50">
        <v>7677.12</v>
      </c>
    </row>
    <row r="249" spans="1:5" ht="31.5">
      <c r="A249" s="47">
        <v>4</v>
      </c>
      <c r="B249" s="48" t="s">
        <v>704</v>
      </c>
      <c r="C249" s="49">
        <v>2007</v>
      </c>
      <c r="D249" s="50">
        <v>20563.7</v>
      </c>
    </row>
    <row r="250" spans="1:5" ht="31.5">
      <c r="A250" s="47">
        <v>5</v>
      </c>
      <c r="B250" s="48" t="s">
        <v>705</v>
      </c>
      <c r="C250" s="49">
        <v>2007</v>
      </c>
      <c r="D250" s="50">
        <v>12576.76</v>
      </c>
    </row>
    <row r="251" spans="1:5">
      <c r="A251" s="47">
        <v>6</v>
      </c>
      <c r="B251" s="51" t="s">
        <v>706</v>
      </c>
      <c r="C251" s="49">
        <v>2007</v>
      </c>
      <c r="D251" s="52">
        <v>9596.4</v>
      </c>
    </row>
    <row r="252" spans="1:5">
      <c r="A252" s="47">
        <v>7</v>
      </c>
      <c r="B252" s="51" t="s">
        <v>707</v>
      </c>
      <c r="C252" s="49">
        <v>2007</v>
      </c>
      <c r="D252" s="52">
        <v>2605.0700000000002</v>
      </c>
    </row>
    <row r="253" spans="1:5">
      <c r="A253" s="47">
        <v>8</v>
      </c>
      <c r="B253" s="51" t="s">
        <v>708</v>
      </c>
      <c r="C253" s="49">
        <v>2007</v>
      </c>
      <c r="D253" s="52">
        <v>46611.1</v>
      </c>
    </row>
    <row r="254" spans="1:5">
      <c r="A254" s="47">
        <v>9</v>
      </c>
      <c r="B254" s="48" t="s">
        <v>709</v>
      </c>
      <c r="C254" s="49">
        <v>2007</v>
      </c>
      <c r="D254" s="50">
        <v>126124.09</v>
      </c>
    </row>
    <row r="255" spans="1:5" ht="31.5">
      <c r="A255" s="47">
        <v>10</v>
      </c>
      <c r="B255" s="48" t="s">
        <v>710</v>
      </c>
      <c r="C255" s="49">
        <v>2007</v>
      </c>
      <c r="D255" s="52">
        <v>7715.5</v>
      </c>
    </row>
    <row r="256" spans="1:5" ht="31.5">
      <c r="A256" s="47">
        <v>11</v>
      </c>
      <c r="B256" s="48" t="s">
        <v>711</v>
      </c>
      <c r="C256" s="49">
        <v>2007</v>
      </c>
      <c r="D256" s="50">
        <v>2022.1</v>
      </c>
    </row>
    <row r="257" spans="1:5" ht="31.5">
      <c r="A257" s="47">
        <v>12</v>
      </c>
      <c r="B257" s="48" t="s">
        <v>712</v>
      </c>
      <c r="C257" s="49">
        <v>2007</v>
      </c>
      <c r="D257" s="50">
        <v>24034.93</v>
      </c>
    </row>
    <row r="258" spans="1:5" ht="31.5">
      <c r="A258" s="47">
        <v>13</v>
      </c>
      <c r="B258" s="48" t="s">
        <v>713</v>
      </c>
      <c r="C258" s="49">
        <v>2007</v>
      </c>
      <c r="D258" s="50">
        <v>14295.89</v>
      </c>
    </row>
    <row r="259" spans="1:5" ht="47.25">
      <c r="A259" s="47">
        <v>14</v>
      </c>
      <c r="B259" s="48" t="s">
        <v>714</v>
      </c>
      <c r="C259" s="49">
        <v>2007</v>
      </c>
      <c r="D259" s="50">
        <v>37734.42</v>
      </c>
    </row>
    <row r="260" spans="1:5" ht="31.5">
      <c r="A260" s="47">
        <v>15</v>
      </c>
      <c r="B260" s="48" t="s">
        <v>715</v>
      </c>
      <c r="C260" s="49">
        <v>2007</v>
      </c>
      <c r="D260" s="50">
        <v>24000</v>
      </c>
    </row>
    <row r="261" spans="1:5" ht="31.5">
      <c r="A261" s="47">
        <v>16</v>
      </c>
      <c r="B261" s="48" t="s">
        <v>716</v>
      </c>
      <c r="C261" s="49">
        <v>2007</v>
      </c>
      <c r="D261" s="50">
        <v>31916.98</v>
      </c>
    </row>
    <row r="262" spans="1:5" ht="31.5">
      <c r="A262" s="47">
        <v>17</v>
      </c>
      <c r="B262" s="48" t="s">
        <v>717</v>
      </c>
      <c r="C262" s="49">
        <v>2007</v>
      </c>
      <c r="D262" s="50">
        <v>3620</v>
      </c>
    </row>
    <row r="263" spans="1:5">
      <c r="A263" s="53">
        <v>18</v>
      </c>
      <c r="B263" s="48" t="s">
        <v>718</v>
      </c>
      <c r="C263" s="53">
        <v>2007</v>
      </c>
      <c r="D263" s="50">
        <v>1800</v>
      </c>
    </row>
    <row r="264" spans="1:5">
      <c r="A264" s="47">
        <v>19</v>
      </c>
      <c r="B264" s="48" t="s">
        <v>719</v>
      </c>
      <c r="C264" s="49">
        <v>2007</v>
      </c>
      <c r="D264" s="50">
        <v>2427.8000000000002</v>
      </c>
    </row>
    <row r="265" spans="1:5" ht="31.5">
      <c r="A265" s="47">
        <v>20</v>
      </c>
      <c r="B265" s="48" t="s">
        <v>720</v>
      </c>
      <c r="C265" s="49">
        <v>2007</v>
      </c>
      <c r="D265" s="50">
        <v>1319.99</v>
      </c>
    </row>
    <row r="266" spans="1:5">
      <c r="A266" s="47"/>
      <c r="B266" s="54" t="s">
        <v>405</v>
      </c>
      <c r="C266" s="55"/>
      <c r="E266" s="56">
        <f>SUM(D245:D265)</f>
        <v>707854.68</v>
      </c>
    </row>
    <row r="267" spans="1:5" ht="33.75" customHeight="1">
      <c r="A267" s="445" t="s">
        <v>928</v>
      </c>
      <c r="B267" s="446"/>
      <c r="C267" s="446"/>
      <c r="D267" s="103"/>
    </row>
    <row r="268" spans="1:5" ht="31.5">
      <c r="A268" s="47">
        <v>1</v>
      </c>
      <c r="B268" s="57" t="s">
        <v>721</v>
      </c>
      <c r="C268" s="49">
        <v>2007</v>
      </c>
      <c r="D268" s="52">
        <v>24108.9</v>
      </c>
    </row>
    <row r="269" spans="1:5">
      <c r="A269" s="47">
        <v>2</v>
      </c>
      <c r="B269" s="51" t="s">
        <v>722</v>
      </c>
      <c r="C269" s="49">
        <v>2007</v>
      </c>
      <c r="D269" s="52">
        <v>1897.34</v>
      </c>
    </row>
    <row r="270" spans="1:5">
      <c r="A270" s="47">
        <v>3</v>
      </c>
      <c r="B270" s="48" t="s">
        <v>723</v>
      </c>
      <c r="C270" s="49">
        <v>2007</v>
      </c>
      <c r="D270" s="50">
        <v>8889.01</v>
      </c>
    </row>
    <row r="271" spans="1:5" ht="31.5">
      <c r="A271" s="47">
        <v>4</v>
      </c>
      <c r="B271" s="48" t="s">
        <v>724</v>
      </c>
      <c r="C271" s="53">
        <v>2007</v>
      </c>
      <c r="D271" s="50">
        <v>9267.42</v>
      </c>
    </row>
    <row r="272" spans="1:5" ht="47.25">
      <c r="A272" s="47">
        <v>5</v>
      </c>
      <c r="B272" s="48" t="s">
        <v>725</v>
      </c>
      <c r="C272" s="53">
        <v>2007</v>
      </c>
      <c r="D272" s="50">
        <v>27023.48</v>
      </c>
    </row>
    <row r="273" spans="1:4" ht="31.5">
      <c r="A273" s="47">
        <v>6</v>
      </c>
      <c r="B273" s="48" t="s">
        <v>726</v>
      </c>
      <c r="C273" s="53">
        <v>2007</v>
      </c>
      <c r="D273" s="50">
        <v>9961.5</v>
      </c>
    </row>
    <row r="274" spans="1:4" ht="31.5">
      <c r="A274" s="47">
        <v>7</v>
      </c>
      <c r="B274" s="48" t="s">
        <v>727</v>
      </c>
      <c r="C274" s="53">
        <v>2007</v>
      </c>
      <c r="D274" s="50">
        <v>1715</v>
      </c>
    </row>
    <row r="275" spans="1:4" ht="47.25">
      <c r="A275" s="47">
        <v>8</v>
      </c>
      <c r="B275" s="48" t="s">
        <v>728</v>
      </c>
      <c r="C275" s="53">
        <v>2007</v>
      </c>
      <c r="D275" s="50">
        <v>2018</v>
      </c>
    </row>
    <row r="276" spans="1:4" ht="47.25">
      <c r="A276" s="47">
        <v>9</v>
      </c>
      <c r="B276" s="48" t="s">
        <v>729</v>
      </c>
      <c r="C276" s="53">
        <v>2007</v>
      </c>
      <c r="D276" s="50">
        <v>3197</v>
      </c>
    </row>
    <row r="277" spans="1:4" ht="31.5">
      <c r="A277" s="47">
        <v>10</v>
      </c>
      <c r="B277" s="48" t="s">
        <v>730</v>
      </c>
      <c r="C277" s="53">
        <v>2007</v>
      </c>
      <c r="D277" s="50">
        <v>1566.95</v>
      </c>
    </row>
    <row r="278" spans="1:4" ht="31.5">
      <c r="A278" s="47">
        <v>11</v>
      </c>
      <c r="B278" s="48" t="s">
        <v>731</v>
      </c>
      <c r="C278" s="53">
        <v>2007</v>
      </c>
      <c r="D278" s="50">
        <v>1184.8699999999999</v>
      </c>
    </row>
    <row r="279" spans="1:4" ht="31.5">
      <c r="A279" s="47">
        <v>12</v>
      </c>
      <c r="B279" s="48" t="s">
        <v>732</v>
      </c>
      <c r="C279" s="53">
        <v>2007</v>
      </c>
      <c r="D279" s="50">
        <v>1571</v>
      </c>
    </row>
    <row r="280" spans="1:4" ht="31.5">
      <c r="A280" s="47">
        <v>13</v>
      </c>
      <c r="B280" s="48" t="s">
        <v>733</v>
      </c>
      <c r="C280" s="53">
        <v>2007</v>
      </c>
      <c r="D280" s="50">
        <v>35471.360000000001</v>
      </c>
    </row>
    <row r="281" spans="1:4" ht="31.5">
      <c r="A281" s="47">
        <v>14</v>
      </c>
      <c r="B281" s="48" t="s">
        <v>734</v>
      </c>
      <c r="C281" s="53">
        <v>2007</v>
      </c>
      <c r="D281" s="50">
        <v>29299.18</v>
      </c>
    </row>
    <row r="282" spans="1:4" ht="31.5">
      <c r="A282" s="47">
        <v>15</v>
      </c>
      <c r="B282" s="48" t="s">
        <v>735</v>
      </c>
      <c r="C282" s="53">
        <v>2007</v>
      </c>
      <c r="D282" s="50">
        <v>6119.78</v>
      </c>
    </row>
    <row r="283" spans="1:4" ht="31.5">
      <c r="A283" s="47">
        <v>16</v>
      </c>
      <c r="B283" s="48" t="s">
        <v>736</v>
      </c>
      <c r="C283" s="53">
        <v>2007</v>
      </c>
      <c r="D283" s="50">
        <v>2935.12</v>
      </c>
    </row>
    <row r="284" spans="1:4" ht="31.5">
      <c r="A284" s="47">
        <v>17</v>
      </c>
      <c r="B284" s="48" t="s">
        <v>737</v>
      </c>
      <c r="C284" s="53">
        <v>2007</v>
      </c>
      <c r="D284" s="50">
        <v>3146.25</v>
      </c>
    </row>
    <row r="285" spans="1:4" ht="31.5">
      <c r="A285" s="47">
        <v>18</v>
      </c>
      <c r="B285" s="48" t="s">
        <v>738</v>
      </c>
      <c r="C285" s="53">
        <v>2007</v>
      </c>
      <c r="D285" s="50">
        <v>5038.1099999999997</v>
      </c>
    </row>
    <row r="286" spans="1:4" ht="31.5">
      <c r="A286" s="47">
        <v>19</v>
      </c>
      <c r="B286" s="48" t="s">
        <v>739</v>
      </c>
      <c r="C286" s="53">
        <v>2007</v>
      </c>
      <c r="D286" s="50">
        <v>20168.87</v>
      </c>
    </row>
    <row r="287" spans="1:4" ht="31.5">
      <c r="A287" s="47">
        <v>20</v>
      </c>
      <c r="B287" s="48" t="s">
        <v>740</v>
      </c>
      <c r="C287" s="53">
        <v>2007</v>
      </c>
      <c r="D287" s="50">
        <v>22132.03</v>
      </c>
    </row>
    <row r="288" spans="1:4" ht="31.5">
      <c r="A288" s="47">
        <v>21</v>
      </c>
      <c r="B288" s="48" t="s">
        <v>741</v>
      </c>
      <c r="C288" s="53">
        <v>2006</v>
      </c>
      <c r="D288" s="50">
        <v>4341</v>
      </c>
    </row>
    <row r="289" spans="1:4" ht="31.5">
      <c r="A289" s="47">
        <v>22</v>
      </c>
      <c r="B289" s="48" t="s">
        <v>742</v>
      </c>
      <c r="C289" s="53">
        <v>2006</v>
      </c>
      <c r="D289" s="50">
        <v>8000</v>
      </c>
    </row>
    <row r="290" spans="1:4" ht="31.5">
      <c r="A290" s="47">
        <v>23</v>
      </c>
      <c r="B290" s="48" t="s">
        <v>743</v>
      </c>
      <c r="C290" s="53">
        <v>2005</v>
      </c>
      <c r="D290" s="50">
        <v>1800</v>
      </c>
    </row>
    <row r="291" spans="1:4" ht="31.5">
      <c r="A291" s="47">
        <v>24</v>
      </c>
      <c r="B291" s="48" t="s">
        <v>744</v>
      </c>
      <c r="C291" s="53">
        <v>2005</v>
      </c>
      <c r="D291" s="50">
        <v>2690</v>
      </c>
    </row>
    <row r="292" spans="1:4" ht="31.5">
      <c r="A292" s="47">
        <v>25</v>
      </c>
      <c r="B292" s="48" t="s">
        <v>745</v>
      </c>
      <c r="C292" s="53">
        <v>2008</v>
      </c>
      <c r="D292" s="50">
        <v>1730</v>
      </c>
    </row>
    <row r="293" spans="1:4">
      <c r="A293" s="47">
        <v>26</v>
      </c>
      <c r="B293" s="58" t="s">
        <v>746</v>
      </c>
      <c r="C293" s="49">
        <v>2009</v>
      </c>
      <c r="D293" s="59">
        <v>24909.59</v>
      </c>
    </row>
    <row r="294" spans="1:4">
      <c r="A294" s="47">
        <v>27</v>
      </c>
      <c r="B294" s="58" t="s">
        <v>747</v>
      </c>
      <c r="C294" s="49">
        <v>2009</v>
      </c>
      <c r="D294" s="59">
        <v>46872.9</v>
      </c>
    </row>
    <row r="295" spans="1:4">
      <c r="A295" s="47">
        <v>28</v>
      </c>
      <c r="B295" s="58" t="s">
        <v>748</v>
      </c>
      <c r="C295" s="49">
        <v>2009</v>
      </c>
      <c r="D295" s="50">
        <v>11651.25</v>
      </c>
    </row>
    <row r="296" spans="1:4">
      <c r="A296" s="47">
        <v>29</v>
      </c>
      <c r="B296" s="58" t="s">
        <v>749</v>
      </c>
      <c r="C296" s="49">
        <v>2009</v>
      </c>
      <c r="D296" s="50">
        <v>64282.92</v>
      </c>
    </row>
    <row r="297" spans="1:4">
      <c r="A297" s="47">
        <v>30</v>
      </c>
      <c r="B297" s="58" t="s">
        <v>750</v>
      </c>
      <c r="C297" s="49">
        <v>2009</v>
      </c>
      <c r="D297" s="50">
        <v>64282.8</v>
      </c>
    </row>
    <row r="298" spans="1:4">
      <c r="A298" s="47">
        <v>31</v>
      </c>
      <c r="B298" s="60" t="s">
        <v>751</v>
      </c>
      <c r="C298" s="49">
        <v>2009</v>
      </c>
      <c r="D298" s="59">
        <v>401767.67999999999</v>
      </c>
    </row>
    <row r="299" spans="1:4">
      <c r="A299" s="47">
        <v>32</v>
      </c>
      <c r="B299" s="58" t="s">
        <v>752</v>
      </c>
      <c r="C299" s="49">
        <v>2009</v>
      </c>
      <c r="D299" s="59">
        <v>13392.25</v>
      </c>
    </row>
    <row r="300" spans="1:4">
      <c r="A300" s="47">
        <v>33</v>
      </c>
      <c r="B300" s="58" t="s">
        <v>753</v>
      </c>
      <c r="C300" s="49">
        <v>2009</v>
      </c>
      <c r="D300" s="50">
        <v>312719.88</v>
      </c>
    </row>
    <row r="301" spans="1:4">
      <c r="A301" s="47">
        <v>34</v>
      </c>
      <c r="B301" s="58" t="s">
        <v>754</v>
      </c>
      <c r="C301" s="49">
        <v>2009</v>
      </c>
      <c r="D301" s="59">
        <v>26784.62</v>
      </c>
    </row>
    <row r="302" spans="1:4">
      <c r="A302" s="47">
        <v>35</v>
      </c>
      <c r="B302" s="58" t="s">
        <v>755</v>
      </c>
      <c r="C302" s="49">
        <v>2009</v>
      </c>
      <c r="D302" s="59">
        <v>257131.2</v>
      </c>
    </row>
    <row r="303" spans="1:4">
      <c r="A303" s="47">
        <v>36</v>
      </c>
      <c r="B303" s="58" t="s">
        <v>756</v>
      </c>
      <c r="C303" s="49">
        <v>2009</v>
      </c>
      <c r="D303" s="61">
        <v>23708.31</v>
      </c>
    </row>
    <row r="304" spans="1:4">
      <c r="A304" s="47">
        <v>37</v>
      </c>
      <c r="B304" s="58" t="s">
        <v>757</v>
      </c>
      <c r="C304" s="49">
        <v>2009</v>
      </c>
      <c r="D304" s="61">
        <v>43926.6</v>
      </c>
    </row>
    <row r="305" spans="1:6">
      <c r="A305" s="47">
        <v>38</v>
      </c>
      <c r="B305" s="58" t="s">
        <v>758</v>
      </c>
      <c r="C305" s="49">
        <v>2009</v>
      </c>
      <c r="D305" s="59">
        <v>4002.93</v>
      </c>
    </row>
    <row r="306" spans="1:6">
      <c r="A306" s="47">
        <v>39</v>
      </c>
      <c r="B306" s="62" t="s">
        <v>759</v>
      </c>
      <c r="C306" s="49">
        <v>2009</v>
      </c>
      <c r="D306" s="59">
        <v>2505.27</v>
      </c>
    </row>
    <row r="307" spans="1:6" ht="31.5">
      <c r="A307" s="47">
        <v>40</v>
      </c>
      <c r="B307" s="62" t="s">
        <v>760</v>
      </c>
      <c r="C307" s="49">
        <v>2009</v>
      </c>
      <c r="D307" s="61">
        <v>22130.799999999999</v>
      </c>
    </row>
    <row r="308" spans="1:6">
      <c r="A308" s="47">
        <v>41</v>
      </c>
      <c r="B308" s="62" t="s">
        <v>761</v>
      </c>
      <c r="C308" s="49">
        <v>2009</v>
      </c>
      <c r="D308" s="61">
        <v>31980.799999999999</v>
      </c>
    </row>
    <row r="309" spans="1:6" ht="31.5">
      <c r="A309" s="47">
        <v>42</v>
      </c>
      <c r="B309" s="62" t="s">
        <v>762</v>
      </c>
      <c r="C309" s="49">
        <v>2009</v>
      </c>
      <c r="D309" s="61">
        <v>10412.700000000001</v>
      </c>
    </row>
    <row r="310" spans="1:6" ht="31.5">
      <c r="A310" s="47">
        <v>43</v>
      </c>
      <c r="B310" s="62" t="s">
        <v>763</v>
      </c>
      <c r="C310" s="49">
        <v>2009</v>
      </c>
      <c r="D310" s="61">
        <v>13852.7</v>
      </c>
    </row>
    <row r="311" spans="1:6">
      <c r="A311" s="47">
        <v>44</v>
      </c>
      <c r="B311" s="62" t="s">
        <v>764</v>
      </c>
      <c r="C311" s="49">
        <v>2009</v>
      </c>
      <c r="D311" s="61">
        <v>8330.16</v>
      </c>
    </row>
    <row r="312" spans="1:6" ht="31.5">
      <c r="A312" s="47">
        <v>45</v>
      </c>
      <c r="B312" s="62" t="s">
        <v>765</v>
      </c>
      <c r="C312" s="49">
        <v>2009</v>
      </c>
      <c r="D312" s="61">
        <v>6117.08</v>
      </c>
    </row>
    <row r="313" spans="1:6" ht="31.5">
      <c r="A313" s="47">
        <v>46</v>
      </c>
      <c r="B313" s="63" t="s">
        <v>766</v>
      </c>
      <c r="C313" s="49">
        <v>2009</v>
      </c>
      <c r="D313" s="61">
        <v>38044.480000000003</v>
      </c>
    </row>
    <row r="314" spans="1:6">
      <c r="A314" s="47">
        <v>47</v>
      </c>
      <c r="B314" s="63" t="s">
        <v>767</v>
      </c>
      <c r="C314" s="49">
        <v>2009</v>
      </c>
      <c r="D314" s="59">
        <v>2505.27</v>
      </c>
    </row>
    <row r="315" spans="1:6">
      <c r="A315" s="47">
        <v>48</v>
      </c>
      <c r="B315" s="63" t="s">
        <v>768</v>
      </c>
      <c r="C315" s="49">
        <v>2009</v>
      </c>
      <c r="D315" s="59">
        <v>1285.27</v>
      </c>
    </row>
    <row r="316" spans="1:6" ht="31.5">
      <c r="A316" s="47">
        <v>49</v>
      </c>
      <c r="B316" s="63" t="s">
        <v>769</v>
      </c>
      <c r="C316" s="49">
        <v>2009</v>
      </c>
      <c r="D316" s="61">
        <v>4438.12</v>
      </c>
    </row>
    <row r="317" spans="1:6">
      <c r="A317" s="47">
        <v>50</v>
      </c>
      <c r="B317" s="63" t="s">
        <v>770</v>
      </c>
      <c r="C317" s="49">
        <v>2009</v>
      </c>
      <c r="D317" s="61">
        <v>2958.76</v>
      </c>
    </row>
    <row r="318" spans="1:6">
      <c r="A318" s="47"/>
      <c r="B318" s="54" t="s">
        <v>405</v>
      </c>
      <c r="C318" s="64"/>
      <c r="F318" s="56">
        <f>SUM(D268:D317)</f>
        <v>1675266.5100000002</v>
      </c>
    </row>
    <row r="319" spans="1:6" ht="15.75" customHeight="1">
      <c r="A319" s="447" t="s">
        <v>931</v>
      </c>
      <c r="B319" s="446"/>
      <c r="C319" s="446"/>
      <c r="D319" s="104"/>
    </row>
    <row r="320" spans="1:6" ht="31.5">
      <c r="A320" s="47">
        <v>1</v>
      </c>
      <c r="B320" s="64" t="s">
        <v>771</v>
      </c>
      <c r="C320" s="64">
        <v>2010</v>
      </c>
      <c r="D320" s="65">
        <v>4284.6400000000003</v>
      </c>
    </row>
    <row r="321" spans="1:5" ht="31.5">
      <c r="A321" s="47">
        <v>2</v>
      </c>
      <c r="B321" s="64" t="s">
        <v>772</v>
      </c>
      <c r="C321" s="64">
        <v>2010</v>
      </c>
      <c r="D321" s="65">
        <v>5014.2</v>
      </c>
    </row>
    <row r="322" spans="1:5">
      <c r="A322" s="47"/>
      <c r="B322" s="54" t="s">
        <v>405</v>
      </c>
      <c r="C322" s="64"/>
      <c r="E322" s="66">
        <f>SUM(D320:D321)</f>
        <v>9298.84</v>
      </c>
    </row>
    <row r="323" spans="1:5">
      <c r="B323" s="247" t="s">
        <v>425</v>
      </c>
    </row>
    <row r="324" spans="1:5">
      <c r="A324" s="19">
        <v>1</v>
      </c>
      <c r="B324" s="21" t="s">
        <v>773</v>
      </c>
      <c r="C324" s="21">
        <v>2008</v>
      </c>
      <c r="D324" s="25">
        <v>2485</v>
      </c>
    </row>
    <row r="325" spans="1:5">
      <c r="A325" s="7"/>
      <c r="B325" s="136" t="s">
        <v>773</v>
      </c>
      <c r="C325" s="136">
        <v>2008</v>
      </c>
      <c r="D325" s="67">
        <v>2075.9899999999998</v>
      </c>
    </row>
    <row r="326" spans="1:5">
      <c r="A326" s="19">
        <v>2</v>
      </c>
      <c r="B326" s="21" t="s">
        <v>774</v>
      </c>
      <c r="C326" s="21">
        <v>2007</v>
      </c>
      <c r="D326" s="25">
        <v>620</v>
      </c>
    </row>
    <row r="327" spans="1:5">
      <c r="A327" s="19">
        <v>3</v>
      </c>
      <c r="B327" s="21" t="s">
        <v>774</v>
      </c>
      <c r="C327" s="21">
        <v>2009</v>
      </c>
      <c r="D327" s="25">
        <v>490</v>
      </c>
    </row>
    <row r="328" spans="1:5">
      <c r="A328" s="19">
        <v>4</v>
      </c>
      <c r="B328" s="21" t="s">
        <v>773</v>
      </c>
      <c r="C328" s="21">
        <v>2009</v>
      </c>
      <c r="D328" s="25">
        <v>5550</v>
      </c>
    </row>
    <row r="329" spans="1:5">
      <c r="A329" s="19">
        <v>5</v>
      </c>
      <c r="B329" s="21" t="s">
        <v>773</v>
      </c>
      <c r="C329" s="21">
        <v>2009</v>
      </c>
      <c r="D329" s="25">
        <v>2100</v>
      </c>
    </row>
    <row r="330" spans="1:5">
      <c r="A330" s="19">
        <v>6</v>
      </c>
      <c r="B330" s="21" t="s">
        <v>773</v>
      </c>
      <c r="C330" s="21">
        <v>2009</v>
      </c>
      <c r="D330" s="25">
        <v>2100</v>
      </c>
    </row>
    <row r="331" spans="1:5">
      <c r="A331" s="19">
        <v>7</v>
      </c>
      <c r="B331" s="21" t="s">
        <v>773</v>
      </c>
      <c r="C331" s="21">
        <v>2009</v>
      </c>
      <c r="D331" s="25">
        <v>2100</v>
      </c>
    </row>
    <row r="332" spans="1:5" ht="31.5">
      <c r="A332" s="19">
        <v>8</v>
      </c>
      <c r="B332" s="21" t="s">
        <v>775</v>
      </c>
      <c r="C332" s="21">
        <v>2009</v>
      </c>
      <c r="D332" s="25">
        <v>7448</v>
      </c>
    </row>
    <row r="333" spans="1:5">
      <c r="A333" s="19">
        <v>9</v>
      </c>
      <c r="B333" s="21" t="s">
        <v>776</v>
      </c>
      <c r="C333" s="21">
        <v>2008</v>
      </c>
      <c r="D333" s="25">
        <v>555</v>
      </c>
    </row>
    <row r="334" spans="1:5">
      <c r="A334" s="19">
        <v>10</v>
      </c>
      <c r="B334" s="21" t="s">
        <v>773</v>
      </c>
      <c r="C334" s="21">
        <v>2008</v>
      </c>
      <c r="D334" s="25">
        <v>3896</v>
      </c>
    </row>
    <row r="335" spans="1:5">
      <c r="A335" s="19">
        <v>11</v>
      </c>
      <c r="B335" s="21" t="s">
        <v>777</v>
      </c>
      <c r="C335" s="21">
        <v>2008</v>
      </c>
      <c r="D335" s="25">
        <v>1300.56</v>
      </c>
    </row>
    <row r="336" spans="1:5">
      <c r="A336" s="19">
        <v>12</v>
      </c>
      <c r="B336" s="21" t="s">
        <v>778</v>
      </c>
      <c r="C336" s="21"/>
      <c r="D336" s="25">
        <v>980</v>
      </c>
    </row>
    <row r="337" spans="1:6">
      <c r="A337" s="19">
        <v>13</v>
      </c>
      <c r="B337" s="21" t="s">
        <v>779</v>
      </c>
      <c r="C337" s="21">
        <v>2008</v>
      </c>
      <c r="D337" s="25">
        <v>530</v>
      </c>
    </row>
    <row r="338" spans="1:6">
      <c r="A338" s="19"/>
      <c r="B338" s="20" t="s">
        <v>405</v>
      </c>
      <c r="C338" s="21"/>
      <c r="E338" s="3">
        <f>SUM(D324:D337)</f>
        <v>32230.55</v>
      </c>
    </row>
    <row r="339" spans="1:6" ht="15.75" customHeight="1">
      <c r="A339" s="438" t="s">
        <v>928</v>
      </c>
      <c r="B339" s="439"/>
      <c r="C339" s="439"/>
      <c r="D339" s="99"/>
    </row>
    <row r="340" spans="1:6" ht="31.5">
      <c r="A340" s="19">
        <v>1</v>
      </c>
      <c r="B340" s="21" t="s">
        <v>780</v>
      </c>
      <c r="C340" s="21">
        <v>2010</v>
      </c>
      <c r="D340" s="25">
        <v>1811</v>
      </c>
    </row>
    <row r="341" spans="1:6">
      <c r="A341" s="19">
        <v>2</v>
      </c>
      <c r="B341" s="21" t="s">
        <v>781</v>
      </c>
      <c r="C341" s="21">
        <v>2008</v>
      </c>
      <c r="D341" s="25">
        <v>2145.9899999999998</v>
      </c>
    </row>
    <row r="342" spans="1:6">
      <c r="A342" s="19">
        <v>3</v>
      </c>
      <c r="B342" s="21" t="s">
        <v>782</v>
      </c>
      <c r="C342" s="21">
        <v>2008</v>
      </c>
      <c r="D342" s="25">
        <v>3965</v>
      </c>
    </row>
    <row r="343" spans="1:6">
      <c r="A343" s="19"/>
      <c r="B343" s="20" t="s">
        <v>405</v>
      </c>
      <c r="C343" s="21"/>
      <c r="F343" s="3">
        <f>SUM(D340:D342)</f>
        <v>7921.99</v>
      </c>
    </row>
    <row r="344" spans="1:6">
      <c r="A344" s="68"/>
      <c r="B344" s="174" t="s">
        <v>906</v>
      </c>
      <c r="C344" s="69"/>
      <c r="F344" s="70"/>
    </row>
    <row r="345" spans="1:6">
      <c r="A345" s="19">
        <v>1</v>
      </c>
      <c r="B345" s="21" t="s">
        <v>907</v>
      </c>
      <c r="C345" s="21">
        <v>2005</v>
      </c>
      <c r="D345" s="25">
        <v>1000</v>
      </c>
      <c r="F345" s="70"/>
    </row>
    <row r="346" spans="1:6">
      <c r="A346" s="7"/>
      <c r="B346" s="136" t="s">
        <v>773</v>
      </c>
      <c r="C346" s="136">
        <v>2005</v>
      </c>
      <c r="D346" s="67">
        <v>2790</v>
      </c>
      <c r="F346" s="70"/>
    </row>
    <row r="347" spans="1:6">
      <c r="A347" s="19">
        <v>2</v>
      </c>
      <c r="B347" s="21" t="s">
        <v>908</v>
      </c>
      <c r="C347" s="21">
        <v>2005</v>
      </c>
      <c r="D347" s="25">
        <v>630</v>
      </c>
      <c r="F347" s="70"/>
    </row>
    <row r="348" spans="1:6">
      <c r="A348" s="19">
        <v>3</v>
      </c>
      <c r="B348" s="21" t="s">
        <v>909</v>
      </c>
      <c r="C348" s="21">
        <v>2005</v>
      </c>
      <c r="D348" s="25">
        <v>1040</v>
      </c>
      <c r="F348" s="70"/>
    </row>
    <row r="349" spans="1:6">
      <c r="A349" s="19">
        <v>4</v>
      </c>
      <c r="B349" s="21" t="s">
        <v>910</v>
      </c>
      <c r="C349" s="21">
        <v>2006</v>
      </c>
      <c r="D349" s="25">
        <v>850</v>
      </c>
      <c r="F349" s="70"/>
    </row>
    <row r="350" spans="1:6">
      <c r="A350" s="19">
        <v>5</v>
      </c>
      <c r="B350" s="21" t="s">
        <v>911</v>
      </c>
      <c r="C350" s="21">
        <v>2006</v>
      </c>
      <c r="D350" s="25">
        <v>1419.99</v>
      </c>
      <c r="F350" s="70"/>
    </row>
    <row r="351" spans="1:6">
      <c r="A351" s="19">
        <v>6</v>
      </c>
      <c r="B351" s="21" t="s">
        <v>773</v>
      </c>
      <c r="C351" s="21">
        <v>2008</v>
      </c>
      <c r="D351" s="25">
        <v>2220</v>
      </c>
      <c r="F351" s="70"/>
    </row>
    <row r="352" spans="1:6" ht="31.5">
      <c r="A352" s="68"/>
      <c r="B352" s="174" t="s">
        <v>912</v>
      </c>
      <c r="C352" s="69"/>
      <c r="E352" s="6">
        <f>SUM(D345:D351)</f>
        <v>9949.99</v>
      </c>
      <c r="F352" s="70"/>
    </row>
    <row r="353" spans="1:6">
      <c r="A353" s="19">
        <v>1</v>
      </c>
      <c r="B353" s="21" t="s">
        <v>913</v>
      </c>
      <c r="C353" s="21">
        <v>2005</v>
      </c>
      <c r="D353" s="25">
        <v>8699</v>
      </c>
      <c r="F353" s="70"/>
    </row>
    <row r="354" spans="1:6">
      <c r="A354" s="7">
        <v>2</v>
      </c>
      <c r="B354" s="136" t="s">
        <v>914</v>
      </c>
      <c r="C354" s="136">
        <v>2006</v>
      </c>
      <c r="D354" s="67">
        <v>3750</v>
      </c>
      <c r="F354" s="70"/>
    </row>
    <row r="355" spans="1:6">
      <c r="A355" s="19">
        <v>3</v>
      </c>
      <c r="B355" s="136" t="s">
        <v>914</v>
      </c>
      <c r="C355" s="136">
        <v>2006</v>
      </c>
      <c r="D355" s="67">
        <v>3750</v>
      </c>
      <c r="F355" s="70"/>
    </row>
    <row r="356" spans="1:6">
      <c r="A356" s="19">
        <v>4</v>
      </c>
      <c r="B356" s="136" t="s">
        <v>914</v>
      </c>
      <c r="C356" s="136">
        <v>2006</v>
      </c>
      <c r="D356" s="67">
        <v>3750</v>
      </c>
      <c r="F356" s="70"/>
    </row>
    <row r="357" spans="1:6">
      <c r="A357" s="19">
        <v>5</v>
      </c>
      <c r="B357" s="136" t="s">
        <v>914</v>
      </c>
      <c r="C357" s="136">
        <v>2006</v>
      </c>
      <c r="D357" s="67">
        <v>3750</v>
      </c>
      <c r="F357" s="70"/>
    </row>
    <row r="358" spans="1:6">
      <c r="A358" s="19">
        <v>6</v>
      </c>
      <c r="B358" s="21" t="s">
        <v>915</v>
      </c>
      <c r="C358" s="21">
        <v>2006</v>
      </c>
      <c r="D358" s="25">
        <v>3999</v>
      </c>
      <c r="F358" s="70"/>
    </row>
    <row r="359" spans="1:6">
      <c r="A359" s="19">
        <v>7</v>
      </c>
      <c r="B359" s="21" t="s">
        <v>916</v>
      </c>
      <c r="C359" s="21">
        <v>2007</v>
      </c>
      <c r="D359" s="25">
        <v>6222</v>
      </c>
      <c r="F359" s="70"/>
    </row>
    <row r="360" spans="1:6">
      <c r="A360" s="19">
        <v>8</v>
      </c>
      <c r="B360" s="21" t="s">
        <v>917</v>
      </c>
      <c r="C360" s="21">
        <v>2005</v>
      </c>
      <c r="D360" s="25">
        <v>1750</v>
      </c>
      <c r="F360" s="70"/>
    </row>
    <row r="361" spans="1:6">
      <c r="A361" s="19">
        <v>9</v>
      </c>
      <c r="B361" s="21" t="s">
        <v>918</v>
      </c>
      <c r="C361" s="21">
        <v>2007</v>
      </c>
      <c r="D361" s="25">
        <v>1850</v>
      </c>
      <c r="F361" s="70"/>
    </row>
    <row r="362" spans="1:6">
      <c r="A362" s="19">
        <v>10</v>
      </c>
      <c r="B362" s="21" t="s">
        <v>918</v>
      </c>
      <c r="C362" s="21">
        <v>2007</v>
      </c>
      <c r="D362" s="25">
        <v>1990</v>
      </c>
      <c r="F362" s="70"/>
    </row>
    <row r="363" spans="1:6">
      <c r="A363" s="19">
        <v>11</v>
      </c>
      <c r="B363" s="21" t="s">
        <v>919</v>
      </c>
      <c r="C363" s="21">
        <v>2007</v>
      </c>
      <c r="D363" s="25">
        <v>3392</v>
      </c>
      <c r="F363" s="70"/>
    </row>
    <row r="364" spans="1:6">
      <c r="A364" s="19">
        <v>12</v>
      </c>
      <c r="B364" s="21" t="s">
        <v>920</v>
      </c>
      <c r="C364" s="21">
        <v>2008</v>
      </c>
      <c r="D364" s="25">
        <v>5208</v>
      </c>
      <c r="F364" s="70"/>
    </row>
    <row r="365" spans="1:6">
      <c r="A365" s="19">
        <v>13</v>
      </c>
      <c r="B365" s="21" t="s">
        <v>921</v>
      </c>
      <c r="C365" s="21">
        <v>2009</v>
      </c>
      <c r="D365" s="25">
        <v>3284</v>
      </c>
      <c r="F365" s="70"/>
    </row>
    <row r="366" spans="1:6">
      <c r="A366" s="19">
        <v>14</v>
      </c>
      <c r="B366" s="21" t="s">
        <v>922</v>
      </c>
      <c r="C366" s="21">
        <v>2009</v>
      </c>
      <c r="D366" s="25">
        <v>2317</v>
      </c>
      <c r="F366" s="70"/>
    </row>
    <row r="367" spans="1:6">
      <c r="A367" s="19">
        <v>15</v>
      </c>
      <c r="B367" s="21" t="s">
        <v>923</v>
      </c>
      <c r="C367" s="21">
        <v>2009</v>
      </c>
      <c r="D367" s="25">
        <v>793</v>
      </c>
      <c r="F367" s="70"/>
    </row>
    <row r="368" spans="1:6">
      <c r="A368" s="19">
        <v>16</v>
      </c>
      <c r="B368" s="21" t="s">
        <v>924</v>
      </c>
      <c r="C368" s="21">
        <v>2009</v>
      </c>
      <c r="D368" s="25">
        <v>841.8</v>
      </c>
      <c r="F368" s="70"/>
    </row>
    <row r="369" spans="1:6">
      <c r="A369" s="19">
        <v>17</v>
      </c>
      <c r="B369" s="21" t="s">
        <v>773</v>
      </c>
      <c r="C369" s="21">
        <v>2009</v>
      </c>
      <c r="D369" s="25">
        <v>3265.94</v>
      </c>
      <c r="F369" s="70"/>
    </row>
    <row r="370" spans="1:6">
      <c r="A370" s="19">
        <v>18</v>
      </c>
      <c r="B370" s="21" t="s">
        <v>925</v>
      </c>
      <c r="C370" s="21">
        <v>2009</v>
      </c>
      <c r="D370" s="25">
        <v>579.5</v>
      </c>
      <c r="F370" s="70"/>
    </row>
    <row r="371" spans="1:6">
      <c r="A371" s="19">
        <v>19</v>
      </c>
      <c r="B371" s="21" t="s">
        <v>926</v>
      </c>
      <c r="C371" s="21">
        <v>2009</v>
      </c>
      <c r="D371" s="25">
        <v>192.76</v>
      </c>
      <c r="F371" s="70"/>
    </row>
    <row r="372" spans="1:6">
      <c r="A372" s="19">
        <v>20</v>
      </c>
      <c r="B372" s="21" t="s">
        <v>926</v>
      </c>
      <c r="C372" s="21">
        <v>2009</v>
      </c>
      <c r="D372" s="25">
        <v>189.1</v>
      </c>
      <c r="F372" s="70"/>
    </row>
    <row r="373" spans="1:6">
      <c r="A373" s="19"/>
      <c r="B373" s="20" t="s">
        <v>405</v>
      </c>
      <c r="C373" s="21"/>
      <c r="E373" s="3">
        <v>59573.1</v>
      </c>
      <c r="F373" s="70"/>
    </row>
    <row r="374" spans="1:6" ht="16.5">
      <c r="B374" s="256" t="s">
        <v>427</v>
      </c>
    </row>
    <row r="375" spans="1:6">
      <c r="A375" s="19">
        <v>1</v>
      </c>
      <c r="B375" s="21" t="s">
        <v>783</v>
      </c>
      <c r="C375" s="21">
        <v>2009</v>
      </c>
      <c r="D375" s="25">
        <v>2582</v>
      </c>
    </row>
    <row r="376" spans="1:6" ht="31.5">
      <c r="A376" s="7">
        <v>2</v>
      </c>
      <c r="B376" s="136" t="s">
        <v>784</v>
      </c>
      <c r="C376" s="136">
        <v>2009</v>
      </c>
      <c r="D376" s="67">
        <v>468</v>
      </c>
    </row>
    <row r="377" spans="1:6">
      <c r="A377" s="19">
        <v>2</v>
      </c>
      <c r="B377" s="21" t="s">
        <v>785</v>
      </c>
      <c r="C377" s="21">
        <v>2009</v>
      </c>
      <c r="D377" s="25">
        <v>639</v>
      </c>
    </row>
    <row r="378" spans="1:6" ht="31.5">
      <c r="A378" s="19">
        <v>3</v>
      </c>
      <c r="B378" s="21" t="s">
        <v>786</v>
      </c>
      <c r="C378" s="21">
        <v>2010</v>
      </c>
      <c r="D378" s="25">
        <v>348.99</v>
      </c>
    </row>
    <row r="379" spans="1:6" ht="31.5">
      <c r="A379" s="19">
        <v>4</v>
      </c>
      <c r="B379" s="21" t="s">
        <v>787</v>
      </c>
      <c r="C379" s="21">
        <v>2008</v>
      </c>
      <c r="D379" s="25">
        <v>16290</v>
      </c>
    </row>
    <row r="380" spans="1:6" ht="31.5">
      <c r="A380" s="19">
        <v>5</v>
      </c>
      <c r="B380" s="21" t="s">
        <v>788</v>
      </c>
      <c r="C380" s="21">
        <v>2006</v>
      </c>
      <c r="D380" s="25">
        <v>10612</v>
      </c>
    </row>
    <row r="381" spans="1:6" ht="31.5">
      <c r="A381" s="19">
        <v>6</v>
      </c>
      <c r="B381" s="21" t="s">
        <v>789</v>
      </c>
      <c r="C381" s="21">
        <v>2009</v>
      </c>
      <c r="D381" s="25">
        <v>21580</v>
      </c>
    </row>
    <row r="382" spans="1:6">
      <c r="A382" s="19"/>
      <c r="B382" s="20" t="s">
        <v>405</v>
      </c>
      <c r="C382" s="21"/>
      <c r="E382" s="3">
        <f>SUM(D375:D381)</f>
        <v>52519.99</v>
      </c>
    </row>
    <row r="383" spans="1:6" ht="15.75" customHeight="1">
      <c r="A383" s="438" t="s">
        <v>928</v>
      </c>
      <c r="B383" s="439"/>
      <c r="C383" s="439"/>
      <c r="D383" s="99"/>
    </row>
    <row r="384" spans="1:6">
      <c r="A384" s="19">
        <v>1</v>
      </c>
      <c r="B384" s="21" t="s">
        <v>790</v>
      </c>
      <c r="C384" s="21">
        <v>2009</v>
      </c>
      <c r="D384" s="25">
        <v>2333</v>
      </c>
    </row>
    <row r="385" spans="1:6">
      <c r="A385" s="19">
        <v>2</v>
      </c>
      <c r="B385" s="21" t="s">
        <v>791</v>
      </c>
      <c r="C385" s="21">
        <v>2009</v>
      </c>
      <c r="D385" s="25">
        <v>2499</v>
      </c>
    </row>
    <row r="386" spans="1:6">
      <c r="A386" s="19">
        <v>3</v>
      </c>
      <c r="B386" s="21" t="s">
        <v>791</v>
      </c>
      <c r="C386" s="21">
        <v>2009</v>
      </c>
      <c r="D386" s="25">
        <v>2499</v>
      </c>
    </row>
    <row r="387" spans="1:6">
      <c r="A387" s="19">
        <v>4</v>
      </c>
      <c r="B387" s="21" t="s">
        <v>792</v>
      </c>
      <c r="C387" s="21">
        <v>2010</v>
      </c>
      <c r="D387" s="25">
        <v>1806</v>
      </c>
    </row>
    <row r="388" spans="1:6">
      <c r="A388" s="19"/>
      <c r="B388" s="20" t="s">
        <v>405</v>
      </c>
      <c r="C388" s="21"/>
      <c r="F388" s="3">
        <f>SUM(D384:D387)</f>
        <v>9137</v>
      </c>
    </row>
    <row r="389" spans="1:6">
      <c r="B389" s="174" t="s">
        <v>431</v>
      </c>
    </row>
    <row r="390" spans="1:6" ht="31.5">
      <c r="A390" s="19">
        <v>1</v>
      </c>
      <c r="B390" s="29" t="s">
        <v>793</v>
      </c>
      <c r="C390" s="30">
        <v>2008</v>
      </c>
      <c r="D390" s="71">
        <v>2640</v>
      </c>
    </row>
    <row r="391" spans="1:6" ht="47.25">
      <c r="A391" s="7">
        <v>2</v>
      </c>
      <c r="B391" s="29" t="s">
        <v>794</v>
      </c>
      <c r="C391" s="30">
        <v>2008</v>
      </c>
      <c r="D391" s="71">
        <v>2559</v>
      </c>
    </row>
    <row r="392" spans="1:6" ht="31.5">
      <c r="A392" s="19">
        <v>3</v>
      </c>
      <c r="B392" s="29" t="s">
        <v>795</v>
      </c>
      <c r="C392" s="30">
        <v>2006</v>
      </c>
      <c r="D392" s="71">
        <v>9440</v>
      </c>
    </row>
    <row r="393" spans="1:6" ht="31.5">
      <c r="A393" s="19">
        <v>4</v>
      </c>
      <c r="B393" s="29" t="s">
        <v>796</v>
      </c>
      <c r="C393" s="30">
        <v>2006</v>
      </c>
      <c r="D393" s="71">
        <v>1985</v>
      </c>
    </row>
    <row r="394" spans="1:6" ht="31.5">
      <c r="A394" s="19">
        <v>5</v>
      </c>
      <c r="B394" s="29" t="s">
        <v>797</v>
      </c>
      <c r="C394" s="30">
        <v>2006</v>
      </c>
      <c r="D394" s="71">
        <v>4152</v>
      </c>
    </row>
    <row r="395" spans="1:6" ht="31.5">
      <c r="A395" s="19">
        <v>6</v>
      </c>
      <c r="B395" s="29" t="s">
        <v>798</v>
      </c>
      <c r="C395" s="30">
        <v>2007</v>
      </c>
      <c r="D395" s="71">
        <v>18346.04</v>
      </c>
    </row>
    <row r="396" spans="1:6" ht="63">
      <c r="A396" s="19">
        <v>7</v>
      </c>
      <c r="B396" s="29" t="s">
        <v>799</v>
      </c>
      <c r="C396" s="30">
        <v>2007</v>
      </c>
      <c r="D396" s="71">
        <v>68019.19</v>
      </c>
    </row>
    <row r="397" spans="1:6">
      <c r="A397" s="19">
        <v>8</v>
      </c>
      <c r="B397" s="29" t="s">
        <v>800</v>
      </c>
      <c r="C397" s="30">
        <v>2007</v>
      </c>
      <c r="D397" s="71">
        <v>2686.37</v>
      </c>
    </row>
    <row r="398" spans="1:6" ht="47.25">
      <c r="A398" s="19">
        <v>9</v>
      </c>
      <c r="B398" s="29" t="s">
        <v>801</v>
      </c>
      <c r="C398" s="30">
        <v>2007</v>
      </c>
      <c r="D398" s="71">
        <v>78136.02</v>
      </c>
    </row>
    <row r="399" spans="1:6" ht="31.5">
      <c r="A399" s="19">
        <v>10</v>
      </c>
      <c r="B399" s="29" t="s">
        <v>802</v>
      </c>
      <c r="C399" s="30">
        <v>2007</v>
      </c>
      <c r="D399" s="71">
        <v>64171.21</v>
      </c>
    </row>
    <row r="400" spans="1:6" ht="47.25">
      <c r="A400" s="19">
        <v>11</v>
      </c>
      <c r="B400" s="29" t="s">
        <v>803</v>
      </c>
      <c r="C400" s="30">
        <v>2008</v>
      </c>
      <c r="D400" s="71">
        <v>2205</v>
      </c>
    </row>
    <row r="401" spans="1:4" ht="31.5">
      <c r="A401" s="19">
        <v>12</v>
      </c>
      <c r="B401" s="29" t="s">
        <v>804</v>
      </c>
      <c r="C401" s="30">
        <v>2007</v>
      </c>
      <c r="D401" s="71">
        <v>16290</v>
      </c>
    </row>
    <row r="402" spans="1:4" ht="31.5">
      <c r="A402" s="19">
        <v>13</v>
      </c>
      <c r="B402" s="29" t="s">
        <v>805</v>
      </c>
      <c r="C402" s="30">
        <v>2008</v>
      </c>
      <c r="D402" s="71">
        <v>1900</v>
      </c>
    </row>
    <row r="403" spans="1:4" ht="31.5">
      <c r="A403" s="19">
        <v>14</v>
      </c>
      <c r="B403" s="29" t="s">
        <v>806</v>
      </c>
      <c r="C403" s="30">
        <v>2008</v>
      </c>
      <c r="D403" s="71">
        <v>310</v>
      </c>
    </row>
    <row r="404" spans="1:4" ht="31.5">
      <c r="A404" s="19">
        <v>15</v>
      </c>
      <c r="B404" s="29" t="s">
        <v>807</v>
      </c>
      <c r="C404" s="30">
        <v>2008</v>
      </c>
      <c r="D404" s="71">
        <v>680</v>
      </c>
    </row>
    <row r="405" spans="1:4" ht="31.5">
      <c r="A405" s="19">
        <v>16</v>
      </c>
      <c r="B405" s="29" t="s">
        <v>808</v>
      </c>
      <c r="C405" s="30">
        <v>2008</v>
      </c>
      <c r="D405" s="72">
        <v>3281.2</v>
      </c>
    </row>
    <row r="406" spans="1:4" ht="31.5">
      <c r="A406" s="19">
        <v>17</v>
      </c>
      <c r="B406" s="29" t="s">
        <v>809</v>
      </c>
      <c r="C406" s="30">
        <v>2008</v>
      </c>
      <c r="D406" s="72">
        <v>1842.2</v>
      </c>
    </row>
    <row r="407" spans="1:4">
      <c r="A407" s="19">
        <v>18</v>
      </c>
      <c r="B407" s="29" t="s">
        <v>810</v>
      </c>
      <c r="C407" s="30">
        <v>2008</v>
      </c>
      <c r="D407" s="72">
        <v>7623</v>
      </c>
    </row>
    <row r="408" spans="1:4">
      <c r="A408" s="19">
        <v>19</v>
      </c>
      <c r="B408" s="29" t="s">
        <v>811</v>
      </c>
      <c r="C408" s="30">
        <v>2005</v>
      </c>
      <c r="D408" s="72">
        <v>1920</v>
      </c>
    </row>
    <row r="409" spans="1:4">
      <c r="A409" s="19">
        <v>20</v>
      </c>
      <c r="B409" s="29" t="s">
        <v>812</v>
      </c>
      <c r="C409" s="73">
        <v>2009</v>
      </c>
      <c r="D409" s="74">
        <v>1835</v>
      </c>
    </row>
    <row r="410" spans="1:4">
      <c r="A410" s="19">
        <v>21</v>
      </c>
      <c r="B410" s="75" t="s">
        <v>813</v>
      </c>
      <c r="C410" s="76">
        <v>2009</v>
      </c>
      <c r="D410" s="77">
        <v>2299</v>
      </c>
    </row>
    <row r="411" spans="1:4">
      <c r="A411" s="19">
        <v>22</v>
      </c>
      <c r="B411" s="75" t="s">
        <v>814</v>
      </c>
      <c r="C411" s="76">
        <v>2009</v>
      </c>
      <c r="D411" s="77">
        <v>2499</v>
      </c>
    </row>
    <row r="412" spans="1:4">
      <c r="A412" s="19">
        <v>23</v>
      </c>
      <c r="B412" s="75" t="s">
        <v>815</v>
      </c>
      <c r="C412" s="76">
        <v>2009</v>
      </c>
      <c r="D412" s="77">
        <v>748.99</v>
      </c>
    </row>
    <row r="413" spans="1:4">
      <c r="A413" s="19">
        <v>24</v>
      </c>
      <c r="B413" s="78" t="s">
        <v>816</v>
      </c>
      <c r="C413" s="76">
        <v>2009</v>
      </c>
      <c r="D413" s="77">
        <v>669</v>
      </c>
    </row>
    <row r="414" spans="1:4" ht="31.5">
      <c r="A414" s="19">
        <v>25</v>
      </c>
      <c r="B414" s="79" t="s">
        <v>817</v>
      </c>
      <c r="C414" s="76">
        <v>2009</v>
      </c>
      <c r="D414" s="77">
        <v>4330.0200000000004</v>
      </c>
    </row>
    <row r="415" spans="1:4" ht="31.5">
      <c r="A415" s="19">
        <v>26</v>
      </c>
      <c r="B415" s="79" t="s">
        <v>818</v>
      </c>
      <c r="C415" s="76">
        <v>2009</v>
      </c>
      <c r="D415" s="77">
        <v>1280</v>
      </c>
    </row>
    <row r="416" spans="1:4" ht="63">
      <c r="A416" s="19">
        <v>27</v>
      </c>
      <c r="B416" s="79" t="s">
        <v>819</v>
      </c>
      <c r="C416" s="76">
        <v>2009</v>
      </c>
      <c r="D416" s="77">
        <v>18720.05</v>
      </c>
    </row>
    <row r="417" spans="1:6">
      <c r="A417" s="19">
        <v>28</v>
      </c>
      <c r="B417" s="80" t="s">
        <v>820</v>
      </c>
      <c r="C417" s="78" t="s">
        <v>821</v>
      </c>
      <c r="D417" s="77">
        <v>1676</v>
      </c>
    </row>
    <row r="418" spans="1:6">
      <c r="A418" s="19">
        <v>29</v>
      </c>
      <c r="B418" s="80" t="s">
        <v>822</v>
      </c>
      <c r="C418" s="78" t="s">
        <v>821</v>
      </c>
      <c r="D418" s="77">
        <v>486</v>
      </c>
    </row>
    <row r="419" spans="1:6">
      <c r="A419" s="19">
        <v>30</v>
      </c>
      <c r="B419" s="80" t="s">
        <v>823</v>
      </c>
      <c r="C419" s="78" t="s">
        <v>824</v>
      </c>
      <c r="D419" s="77">
        <v>3700</v>
      </c>
    </row>
    <row r="420" spans="1:6">
      <c r="A420" s="19">
        <v>31</v>
      </c>
      <c r="B420" s="80" t="s">
        <v>825</v>
      </c>
      <c r="C420" s="78" t="s">
        <v>821</v>
      </c>
      <c r="D420" s="77">
        <v>7564</v>
      </c>
    </row>
    <row r="421" spans="1:6">
      <c r="A421" s="19">
        <v>32</v>
      </c>
      <c r="B421" s="75" t="s">
        <v>826</v>
      </c>
      <c r="C421" s="78" t="s">
        <v>821</v>
      </c>
      <c r="D421" s="77">
        <v>3599</v>
      </c>
    </row>
    <row r="422" spans="1:6">
      <c r="A422" s="19">
        <v>33</v>
      </c>
      <c r="B422" s="75" t="s">
        <v>827</v>
      </c>
      <c r="C422" s="78" t="s">
        <v>821</v>
      </c>
      <c r="D422" s="77">
        <v>2370.46</v>
      </c>
    </row>
    <row r="423" spans="1:6">
      <c r="A423" s="19"/>
      <c r="B423" s="20" t="s">
        <v>405</v>
      </c>
      <c r="C423" s="21"/>
      <c r="E423" s="3">
        <f>SUM(D390:D422)</f>
        <v>339962.75</v>
      </c>
    </row>
    <row r="424" spans="1:6" ht="15.75" customHeight="1">
      <c r="A424" s="438" t="s">
        <v>928</v>
      </c>
      <c r="B424" s="439"/>
      <c r="C424" s="439"/>
      <c r="D424" s="99"/>
    </row>
    <row r="425" spans="1:6">
      <c r="A425" s="19">
        <v>1</v>
      </c>
      <c r="B425" s="21" t="s">
        <v>828</v>
      </c>
      <c r="C425" s="19">
        <v>2007</v>
      </c>
      <c r="D425" s="71">
        <v>1388</v>
      </c>
    </row>
    <row r="426" spans="1:6">
      <c r="A426" s="19">
        <v>2</v>
      </c>
      <c r="B426" s="21" t="s">
        <v>829</v>
      </c>
      <c r="C426" s="19">
        <v>2007</v>
      </c>
      <c r="D426" s="71">
        <v>2558</v>
      </c>
    </row>
    <row r="427" spans="1:6">
      <c r="A427" s="19">
        <v>3</v>
      </c>
      <c r="B427" s="21" t="s">
        <v>830</v>
      </c>
      <c r="C427" s="19">
        <v>2008</v>
      </c>
      <c r="D427" s="71">
        <v>2550</v>
      </c>
    </row>
    <row r="428" spans="1:6">
      <c r="A428" s="19">
        <v>4</v>
      </c>
      <c r="B428" s="81" t="s">
        <v>831</v>
      </c>
      <c r="C428" s="82" t="s">
        <v>821</v>
      </c>
      <c r="D428" s="83">
        <v>342</v>
      </c>
    </row>
    <row r="429" spans="1:6">
      <c r="B429" s="20" t="s">
        <v>405</v>
      </c>
      <c r="C429" s="21"/>
      <c r="F429" s="3">
        <f>SUM(D425:D428)</f>
        <v>6838</v>
      </c>
    </row>
    <row r="430" spans="1:6" ht="15" customHeight="1">
      <c r="A430" s="438" t="s">
        <v>931</v>
      </c>
      <c r="B430" s="439"/>
      <c r="C430" s="439"/>
      <c r="D430" s="99"/>
    </row>
    <row r="431" spans="1:6" ht="94.5">
      <c r="A431" s="19">
        <v>1</v>
      </c>
      <c r="B431" s="84" t="s">
        <v>927</v>
      </c>
      <c r="C431" s="30">
        <v>2007</v>
      </c>
      <c r="D431" s="71">
        <v>11076.38</v>
      </c>
    </row>
    <row r="432" spans="1:6" ht="33" customHeight="1">
      <c r="B432" s="177" t="s">
        <v>437</v>
      </c>
      <c r="E432" s="89">
        <f>SUM(D431)</f>
        <v>11076.38</v>
      </c>
    </row>
    <row r="433" spans="1:5" ht="33" customHeight="1">
      <c r="A433" s="209">
        <v>1</v>
      </c>
      <c r="B433" s="2" t="s">
        <v>1152</v>
      </c>
      <c r="C433" s="2">
        <v>2007</v>
      </c>
      <c r="D433" s="250">
        <v>900</v>
      </c>
    </row>
    <row r="434" spans="1:5" ht="33" customHeight="1">
      <c r="A434" s="248"/>
      <c r="B434" s="229" t="s">
        <v>1153</v>
      </c>
      <c r="C434" s="229">
        <v>2007</v>
      </c>
      <c r="D434" s="249">
        <v>1807.91</v>
      </c>
    </row>
    <row r="435" spans="1:5" ht="33" customHeight="1">
      <c r="A435" s="209">
        <v>2</v>
      </c>
      <c r="B435" s="2" t="s">
        <v>1154</v>
      </c>
      <c r="C435" s="2">
        <v>2007</v>
      </c>
      <c r="D435" s="250">
        <v>692</v>
      </c>
    </row>
    <row r="436" spans="1:5" ht="33" customHeight="1">
      <c r="A436" s="209">
        <v>3</v>
      </c>
      <c r="B436" s="2" t="s">
        <v>1155</v>
      </c>
      <c r="C436" s="2">
        <v>2007</v>
      </c>
      <c r="D436" s="250">
        <v>1843.91</v>
      </c>
    </row>
    <row r="437" spans="1:5" ht="33" customHeight="1">
      <c r="A437" s="209">
        <v>4</v>
      </c>
      <c r="B437" s="2" t="s">
        <v>1154</v>
      </c>
      <c r="C437" s="2">
        <v>2007</v>
      </c>
      <c r="D437" s="250">
        <v>692</v>
      </c>
    </row>
    <row r="438" spans="1:5" ht="33" customHeight="1">
      <c r="A438" s="209">
        <v>5</v>
      </c>
      <c r="B438" s="2" t="s">
        <v>1156</v>
      </c>
      <c r="C438" s="2">
        <v>2008</v>
      </c>
      <c r="D438" s="250">
        <v>1450</v>
      </c>
    </row>
    <row r="439" spans="1:5" ht="33" customHeight="1">
      <c r="A439" s="209">
        <v>6</v>
      </c>
      <c r="B439" s="2" t="s">
        <v>1157</v>
      </c>
      <c r="C439" s="2">
        <v>2008</v>
      </c>
      <c r="D439" s="250">
        <v>1450</v>
      </c>
    </row>
    <row r="440" spans="1:5" ht="33" customHeight="1">
      <c r="A440" s="209">
        <v>7</v>
      </c>
      <c r="B440" s="2" t="s">
        <v>1158</v>
      </c>
      <c r="C440" s="2">
        <v>2008</v>
      </c>
      <c r="D440" s="250">
        <v>2060.9899999999998</v>
      </c>
    </row>
    <row r="441" spans="1:5" ht="33" customHeight="1">
      <c r="A441" s="209">
        <v>8</v>
      </c>
      <c r="B441" s="2" t="s">
        <v>1159</v>
      </c>
      <c r="C441" s="2">
        <v>2009</v>
      </c>
      <c r="D441" s="250">
        <v>2078.4</v>
      </c>
    </row>
    <row r="442" spans="1:5" ht="33" customHeight="1">
      <c r="A442" s="209">
        <v>9</v>
      </c>
      <c r="B442" s="2" t="s">
        <v>975</v>
      </c>
      <c r="C442" s="2">
        <v>2010</v>
      </c>
      <c r="D442" s="250">
        <v>2500</v>
      </c>
    </row>
    <row r="443" spans="1:5" ht="33" customHeight="1">
      <c r="B443" s="69"/>
      <c r="E443" s="89">
        <f>SUM(D433:D442)</f>
        <v>15475.21</v>
      </c>
    </row>
    <row r="444" spans="1:5" ht="33" customHeight="1">
      <c r="A444" s="443" t="s">
        <v>1160</v>
      </c>
      <c r="B444" s="444"/>
      <c r="C444" s="444"/>
      <c r="D444" s="259"/>
    </row>
    <row r="445" spans="1:5" ht="33" customHeight="1">
      <c r="A445" s="209">
        <v>1</v>
      </c>
      <c r="B445" s="2" t="s">
        <v>1161</v>
      </c>
      <c r="C445" s="2">
        <v>2007</v>
      </c>
      <c r="D445" s="250">
        <v>860</v>
      </c>
    </row>
    <row r="446" spans="1:5" ht="33" customHeight="1">
      <c r="A446" s="209">
        <v>2</v>
      </c>
      <c r="B446" s="2" t="s">
        <v>1162</v>
      </c>
      <c r="C446" s="2">
        <v>2007</v>
      </c>
      <c r="D446" s="250">
        <v>950</v>
      </c>
    </row>
    <row r="447" spans="1:5" ht="33" customHeight="1">
      <c r="A447" s="209">
        <v>3</v>
      </c>
      <c r="B447" s="2" t="s">
        <v>1161</v>
      </c>
      <c r="C447" s="2">
        <v>2007</v>
      </c>
      <c r="D447" s="250">
        <v>860</v>
      </c>
    </row>
    <row r="448" spans="1:5">
      <c r="A448" s="209">
        <v>4</v>
      </c>
      <c r="B448" s="2" t="s">
        <v>1163</v>
      </c>
      <c r="C448" s="2">
        <v>2009</v>
      </c>
      <c r="D448" s="250">
        <v>941.84</v>
      </c>
    </row>
    <row r="449" spans="1:6">
      <c r="A449" s="209">
        <v>5</v>
      </c>
      <c r="B449" s="2" t="s">
        <v>1164</v>
      </c>
      <c r="C449" s="2">
        <v>2009</v>
      </c>
      <c r="D449" s="250">
        <v>1079.7</v>
      </c>
      <c r="E449" s="89">
        <f>SUM(D445:D449)</f>
        <v>4691.54</v>
      </c>
    </row>
    <row r="450" spans="1:6" ht="31.5">
      <c r="B450" s="177" t="s">
        <v>438</v>
      </c>
    </row>
    <row r="451" spans="1:6">
      <c r="A451" s="7">
        <v>1</v>
      </c>
      <c r="B451" s="85" t="s">
        <v>832</v>
      </c>
      <c r="C451" s="136">
        <v>2008</v>
      </c>
      <c r="D451" s="86">
        <v>3050</v>
      </c>
    </row>
    <row r="452" spans="1:6">
      <c r="A452" s="19">
        <v>2</v>
      </c>
      <c r="B452" s="19" t="s">
        <v>833</v>
      </c>
      <c r="C452" s="21">
        <v>2008</v>
      </c>
      <c r="D452" s="86">
        <v>3740</v>
      </c>
    </row>
    <row r="453" spans="1:6">
      <c r="A453" s="19">
        <v>3</v>
      </c>
      <c r="B453" s="85" t="s">
        <v>834</v>
      </c>
      <c r="C453" s="21">
        <v>2007</v>
      </c>
      <c r="D453" s="86">
        <v>24677</v>
      </c>
    </row>
    <row r="454" spans="1:6">
      <c r="A454" s="19">
        <v>4</v>
      </c>
      <c r="B454" s="87" t="s">
        <v>835</v>
      </c>
      <c r="C454" s="21">
        <v>2007</v>
      </c>
      <c r="D454" s="86">
        <v>41531</v>
      </c>
    </row>
    <row r="455" spans="1:6">
      <c r="A455" s="19">
        <v>5</v>
      </c>
      <c r="B455" s="85" t="s">
        <v>836</v>
      </c>
      <c r="C455" s="21">
        <v>2006</v>
      </c>
      <c r="D455" s="86">
        <v>20511</v>
      </c>
    </row>
    <row r="456" spans="1:6" ht="31.5">
      <c r="A456" s="19">
        <v>6</v>
      </c>
      <c r="B456" s="19" t="s">
        <v>837</v>
      </c>
      <c r="C456" s="21">
        <v>2009</v>
      </c>
      <c r="D456" s="86">
        <v>2240</v>
      </c>
    </row>
    <row r="457" spans="1:6">
      <c r="A457" s="19"/>
      <c r="B457" s="20" t="s">
        <v>405</v>
      </c>
      <c r="C457" s="21"/>
      <c r="E457" s="257">
        <f>SUM(D451:D456)</f>
        <v>95749</v>
      </c>
    </row>
    <row r="458" spans="1:6" ht="15.75" customHeight="1">
      <c r="A458" s="438" t="s">
        <v>928</v>
      </c>
      <c r="B458" s="439"/>
      <c r="C458" s="439"/>
      <c r="D458" s="99"/>
    </row>
    <row r="459" spans="1:6">
      <c r="A459" s="19">
        <v>1</v>
      </c>
      <c r="B459" s="34" t="s">
        <v>838</v>
      </c>
      <c r="C459" s="21">
        <v>2009</v>
      </c>
      <c r="D459" s="86">
        <v>4000</v>
      </c>
    </row>
    <row r="460" spans="1:6">
      <c r="A460" s="19">
        <v>2</v>
      </c>
      <c r="B460" s="85" t="s">
        <v>839</v>
      </c>
      <c r="C460" s="21">
        <v>2009</v>
      </c>
      <c r="D460" s="86">
        <v>5000</v>
      </c>
    </row>
    <row r="461" spans="1:6" ht="31.5">
      <c r="A461" s="19">
        <v>3</v>
      </c>
      <c r="B461" s="19" t="s">
        <v>840</v>
      </c>
      <c r="C461" s="21">
        <v>2008</v>
      </c>
      <c r="D461" s="86">
        <v>4900</v>
      </c>
    </row>
    <row r="462" spans="1:6">
      <c r="A462" s="19">
        <v>4</v>
      </c>
      <c r="B462" s="34" t="s">
        <v>841</v>
      </c>
      <c r="C462" s="21">
        <v>2009</v>
      </c>
      <c r="D462" s="86">
        <v>15600</v>
      </c>
    </row>
    <row r="463" spans="1:6">
      <c r="A463" s="19"/>
      <c r="B463" s="20" t="s">
        <v>405</v>
      </c>
      <c r="C463" s="21"/>
      <c r="F463" s="257">
        <f>SUM(D459:D462)</f>
        <v>29500</v>
      </c>
    </row>
    <row r="464" spans="1:6" ht="15.75" customHeight="1">
      <c r="A464" s="438" t="s">
        <v>930</v>
      </c>
      <c r="B464" s="439"/>
      <c r="C464" s="439"/>
      <c r="D464" s="99"/>
    </row>
    <row r="465" spans="1:5">
      <c r="A465" s="19">
        <v>1</v>
      </c>
      <c r="B465" s="87" t="s">
        <v>842</v>
      </c>
      <c r="C465" s="21">
        <v>2007</v>
      </c>
      <c r="D465" s="86">
        <v>5262</v>
      </c>
    </row>
    <row r="466" spans="1:5">
      <c r="A466" s="19"/>
      <c r="B466" s="20" t="s">
        <v>405</v>
      </c>
      <c r="C466" s="21"/>
      <c r="D466" s="91"/>
      <c r="E466" s="88">
        <f>SUM(D465:D465)</f>
        <v>5262</v>
      </c>
    </row>
    <row r="467" spans="1:5" ht="31.5">
      <c r="B467" s="177" t="s">
        <v>442</v>
      </c>
    </row>
    <row r="468" spans="1:5">
      <c r="A468" s="19">
        <v>1</v>
      </c>
      <c r="B468" s="21" t="s">
        <v>843</v>
      </c>
      <c r="C468" s="21">
        <v>2005</v>
      </c>
      <c r="D468" s="25">
        <v>1800</v>
      </c>
    </row>
    <row r="469" spans="1:5">
      <c r="A469" s="7">
        <v>2</v>
      </c>
      <c r="B469" s="136" t="s">
        <v>773</v>
      </c>
      <c r="C469" s="136">
        <v>2005</v>
      </c>
      <c r="D469" s="67">
        <v>1071</v>
      </c>
    </row>
    <row r="470" spans="1:5">
      <c r="A470" s="19">
        <v>3</v>
      </c>
      <c r="B470" s="21" t="s">
        <v>773</v>
      </c>
      <c r="C470" s="21">
        <v>2007</v>
      </c>
      <c r="D470" s="25">
        <v>1486.88</v>
      </c>
    </row>
    <row r="471" spans="1:5">
      <c r="A471" s="19">
        <v>4</v>
      </c>
      <c r="B471" s="21" t="s">
        <v>844</v>
      </c>
      <c r="C471" s="21">
        <v>2009</v>
      </c>
      <c r="D471" s="25">
        <v>1687.98</v>
      </c>
    </row>
    <row r="472" spans="1:5">
      <c r="A472" s="19">
        <v>5</v>
      </c>
      <c r="B472" s="21" t="s">
        <v>845</v>
      </c>
      <c r="C472" s="21">
        <v>2009</v>
      </c>
      <c r="D472" s="25">
        <v>480</v>
      </c>
    </row>
    <row r="473" spans="1:5">
      <c r="A473" s="19">
        <v>6</v>
      </c>
      <c r="B473" s="21" t="s">
        <v>846</v>
      </c>
      <c r="C473" s="21">
        <v>2006</v>
      </c>
      <c r="D473" s="25">
        <v>1435</v>
      </c>
    </row>
    <row r="474" spans="1:5">
      <c r="A474" s="19">
        <v>7</v>
      </c>
      <c r="B474" s="21" t="s">
        <v>847</v>
      </c>
      <c r="C474" s="21">
        <v>2010</v>
      </c>
      <c r="D474" s="25">
        <v>399</v>
      </c>
    </row>
    <row r="475" spans="1:5">
      <c r="A475" s="19">
        <v>8</v>
      </c>
      <c r="B475" s="21" t="s">
        <v>848</v>
      </c>
      <c r="C475" s="21">
        <v>2005</v>
      </c>
      <c r="D475" s="25">
        <v>3499</v>
      </c>
    </row>
    <row r="476" spans="1:5">
      <c r="A476" s="19">
        <v>9</v>
      </c>
      <c r="B476" s="21" t="s">
        <v>848</v>
      </c>
      <c r="C476" s="21">
        <v>2006</v>
      </c>
      <c r="D476" s="25">
        <v>6000</v>
      </c>
    </row>
    <row r="477" spans="1:5">
      <c r="A477" s="19">
        <v>10</v>
      </c>
      <c r="B477" s="21" t="s">
        <v>849</v>
      </c>
      <c r="C477" s="21">
        <v>2008</v>
      </c>
      <c r="D477" s="25">
        <v>1079</v>
      </c>
    </row>
    <row r="478" spans="1:5">
      <c r="A478" s="19"/>
      <c r="B478" s="20" t="s">
        <v>405</v>
      </c>
      <c r="C478" s="21"/>
      <c r="E478" s="3">
        <v>18937.86</v>
      </c>
    </row>
    <row r="479" spans="1:5" ht="15.75" customHeight="1">
      <c r="A479" s="438" t="s">
        <v>928</v>
      </c>
      <c r="B479" s="439"/>
      <c r="C479" s="439"/>
      <c r="D479" s="99"/>
    </row>
    <row r="480" spans="1:5">
      <c r="A480" s="19">
        <v>1</v>
      </c>
      <c r="B480" s="21" t="s">
        <v>850</v>
      </c>
      <c r="C480" s="21">
        <v>2009</v>
      </c>
      <c r="D480" s="25">
        <v>2324.1</v>
      </c>
    </row>
    <row r="481" spans="1:6">
      <c r="A481" s="19">
        <v>2</v>
      </c>
      <c r="B481" s="21" t="s">
        <v>851</v>
      </c>
      <c r="C481" s="21">
        <v>2010</v>
      </c>
      <c r="D481" s="25">
        <v>382</v>
      </c>
    </row>
    <row r="482" spans="1:6" ht="15.75" customHeight="1">
      <c r="A482" s="438" t="s">
        <v>930</v>
      </c>
      <c r="B482" s="439"/>
      <c r="C482" s="439"/>
      <c r="D482" s="99"/>
      <c r="F482" s="258">
        <f>SUM(D480:D481)</f>
        <v>2706.1</v>
      </c>
    </row>
    <row r="483" spans="1:6" ht="31.5">
      <c r="A483" s="19">
        <v>1</v>
      </c>
      <c r="B483" s="21" t="s">
        <v>852</v>
      </c>
      <c r="C483" s="21">
        <v>2007</v>
      </c>
      <c r="D483" s="25">
        <v>10498.1</v>
      </c>
    </row>
    <row r="484" spans="1:6">
      <c r="B484" s="142" t="s">
        <v>447</v>
      </c>
      <c r="E484" s="89">
        <f>SUM(D483)</f>
        <v>10498.1</v>
      </c>
    </row>
    <row r="485" spans="1:6">
      <c r="A485" s="7"/>
      <c r="B485" s="136" t="s">
        <v>853</v>
      </c>
      <c r="C485" s="21">
        <v>2008</v>
      </c>
      <c r="D485" s="25">
        <v>2960.01</v>
      </c>
    </row>
    <row r="486" spans="1:6">
      <c r="A486" s="19">
        <v>2</v>
      </c>
      <c r="B486" s="21" t="s">
        <v>854</v>
      </c>
      <c r="C486" s="21">
        <v>2006</v>
      </c>
      <c r="D486" s="25">
        <v>399</v>
      </c>
    </row>
    <row r="487" spans="1:6">
      <c r="A487" s="19">
        <v>3</v>
      </c>
      <c r="B487" s="21" t="s">
        <v>855</v>
      </c>
      <c r="C487" s="21">
        <v>2006</v>
      </c>
      <c r="D487" s="25">
        <v>415</v>
      </c>
    </row>
    <row r="488" spans="1:6">
      <c r="A488" s="19">
        <v>4</v>
      </c>
      <c r="B488" s="21" t="s">
        <v>856</v>
      </c>
      <c r="C488" s="21">
        <v>2007</v>
      </c>
      <c r="D488" s="25">
        <v>1010</v>
      </c>
    </row>
    <row r="489" spans="1:6">
      <c r="A489" s="19">
        <v>5</v>
      </c>
      <c r="B489" s="21" t="s">
        <v>857</v>
      </c>
      <c r="C489" s="21">
        <v>2007</v>
      </c>
      <c r="D489" s="25">
        <v>750</v>
      </c>
    </row>
    <row r="490" spans="1:6" ht="15.75" customHeight="1">
      <c r="A490" s="438" t="s">
        <v>928</v>
      </c>
      <c r="B490" s="439"/>
      <c r="C490" s="439"/>
      <c r="D490" s="99"/>
      <c r="E490" s="89">
        <f>SUM(D485:D489)</f>
        <v>5534.01</v>
      </c>
    </row>
    <row r="491" spans="1:6">
      <c r="A491" s="19">
        <v>1</v>
      </c>
      <c r="B491" s="21" t="s">
        <v>858</v>
      </c>
      <c r="C491" s="21">
        <v>2009</v>
      </c>
      <c r="D491" s="25">
        <v>2500</v>
      </c>
    </row>
    <row r="492" spans="1:6">
      <c r="A492" s="19">
        <v>2</v>
      </c>
      <c r="B492" s="21" t="s">
        <v>859</v>
      </c>
      <c r="C492" s="21">
        <v>2008</v>
      </c>
      <c r="D492" s="25">
        <v>3400</v>
      </c>
    </row>
    <row r="493" spans="1:6">
      <c r="A493" s="19">
        <v>3</v>
      </c>
      <c r="B493" s="21" t="s">
        <v>860</v>
      </c>
      <c r="C493" s="21">
        <v>2007</v>
      </c>
      <c r="D493" s="25">
        <v>1003.95</v>
      </c>
    </row>
    <row r="494" spans="1:6">
      <c r="A494" s="19"/>
      <c r="B494" s="20" t="s">
        <v>405</v>
      </c>
      <c r="C494" s="21"/>
      <c r="F494" s="3">
        <v>6903.95</v>
      </c>
    </row>
    <row r="495" spans="1:6" ht="15.75" customHeight="1">
      <c r="A495" s="438" t="s">
        <v>929</v>
      </c>
      <c r="B495" s="439"/>
      <c r="C495" s="439"/>
      <c r="D495" s="99"/>
    </row>
    <row r="496" spans="1:6" ht="31.5">
      <c r="A496" s="19">
        <v>1</v>
      </c>
      <c r="B496" s="21" t="s">
        <v>861</v>
      </c>
      <c r="C496" s="21">
        <v>2009</v>
      </c>
      <c r="D496" s="25">
        <v>1500</v>
      </c>
    </row>
    <row r="497" spans="1:6">
      <c r="B497" s="177" t="s">
        <v>451</v>
      </c>
      <c r="E497" s="89">
        <f>SUM(D496)</f>
        <v>1500</v>
      </c>
    </row>
    <row r="498" spans="1:6">
      <c r="A498" s="90">
        <v>1</v>
      </c>
      <c r="B498" s="90" t="s">
        <v>862</v>
      </c>
      <c r="C498" s="90">
        <v>2006</v>
      </c>
      <c r="D498" s="91">
        <v>3167.43</v>
      </c>
    </row>
    <row r="499" spans="1:6">
      <c r="A499" s="90">
        <v>2</v>
      </c>
      <c r="B499" s="90" t="s">
        <v>863</v>
      </c>
      <c r="C499" s="90">
        <v>2006</v>
      </c>
      <c r="D499" s="91">
        <v>790</v>
      </c>
    </row>
    <row r="500" spans="1:6">
      <c r="A500" s="90">
        <v>3</v>
      </c>
      <c r="B500" s="90" t="s">
        <v>864</v>
      </c>
      <c r="C500" s="90">
        <v>2007</v>
      </c>
      <c r="D500" s="91">
        <v>3021.81</v>
      </c>
    </row>
    <row r="501" spans="1:6">
      <c r="A501" s="90">
        <v>4</v>
      </c>
      <c r="B501" s="90" t="s">
        <v>865</v>
      </c>
      <c r="C501" s="90">
        <v>2009</v>
      </c>
      <c r="D501" s="91">
        <v>2700</v>
      </c>
    </row>
    <row r="502" spans="1:6" ht="15.75" customHeight="1">
      <c r="A502" s="438" t="s">
        <v>928</v>
      </c>
      <c r="B502" s="439"/>
      <c r="C502" s="439"/>
      <c r="D502" s="99"/>
      <c r="E502" s="89">
        <f>SUM(D498:D501)</f>
        <v>9679.24</v>
      </c>
    </row>
    <row r="503" spans="1:6">
      <c r="A503" s="92">
        <v>1</v>
      </c>
      <c r="B503" s="92" t="s">
        <v>866</v>
      </c>
      <c r="C503" s="92">
        <v>2006</v>
      </c>
      <c r="D503" s="91">
        <v>230</v>
      </c>
    </row>
    <row r="504" spans="1:6">
      <c r="A504" s="92">
        <v>2</v>
      </c>
      <c r="B504" s="92" t="s">
        <v>867</v>
      </c>
      <c r="C504" s="92">
        <v>2007</v>
      </c>
      <c r="D504" s="91">
        <v>1990</v>
      </c>
    </row>
    <row r="505" spans="1:6">
      <c r="A505" s="92">
        <v>3</v>
      </c>
      <c r="B505" s="92" t="s">
        <v>868</v>
      </c>
      <c r="C505" s="92">
        <v>2007</v>
      </c>
      <c r="D505" s="91">
        <v>1900</v>
      </c>
    </row>
    <row r="506" spans="1:6">
      <c r="A506" s="92">
        <v>4</v>
      </c>
      <c r="B506" s="92" t="s">
        <v>869</v>
      </c>
      <c r="C506" s="92">
        <v>2009</v>
      </c>
      <c r="D506" s="91">
        <v>400</v>
      </c>
    </row>
    <row r="507" spans="1:6">
      <c r="A507" s="92">
        <v>5</v>
      </c>
      <c r="B507" s="92" t="s">
        <v>869</v>
      </c>
      <c r="C507" s="92">
        <v>2008</v>
      </c>
      <c r="D507" s="91">
        <v>219</v>
      </c>
    </row>
    <row r="508" spans="1:6">
      <c r="A508" s="92">
        <v>6</v>
      </c>
      <c r="B508" s="92" t="s">
        <v>869</v>
      </c>
      <c r="C508" s="92">
        <v>2007</v>
      </c>
      <c r="D508" s="91">
        <v>215</v>
      </c>
    </row>
    <row r="509" spans="1:6">
      <c r="A509" s="92">
        <v>7</v>
      </c>
      <c r="B509" s="92" t="s">
        <v>870</v>
      </c>
      <c r="C509" s="92">
        <v>2006</v>
      </c>
      <c r="D509" s="91">
        <v>549</v>
      </c>
      <c r="F509" s="89">
        <f>SUM(D503:D509)</f>
        <v>5503</v>
      </c>
    </row>
    <row r="510" spans="1:6">
      <c r="B510" s="177" t="s">
        <v>456</v>
      </c>
    </row>
    <row r="511" spans="1:6">
      <c r="A511" s="90">
        <v>1</v>
      </c>
      <c r="B511" s="29" t="s">
        <v>871</v>
      </c>
      <c r="C511" s="30">
        <v>2005</v>
      </c>
      <c r="D511" s="93">
        <v>3291.56</v>
      </c>
    </row>
    <row r="512" spans="1:6">
      <c r="A512" s="90">
        <v>2</v>
      </c>
      <c r="B512" s="29" t="s">
        <v>872</v>
      </c>
      <c r="C512" s="30">
        <v>2007</v>
      </c>
      <c r="D512" s="93">
        <v>3495.78</v>
      </c>
    </row>
    <row r="513" spans="1:5">
      <c r="A513" s="90">
        <v>3</v>
      </c>
      <c r="B513" s="29" t="s">
        <v>873</v>
      </c>
      <c r="C513" s="30"/>
      <c r="D513" s="93">
        <v>3297</v>
      </c>
    </row>
    <row r="514" spans="1:5" ht="31.5">
      <c r="A514" s="90">
        <v>4</v>
      </c>
      <c r="B514" s="29" t="s">
        <v>874</v>
      </c>
      <c r="C514" s="30">
        <v>2008</v>
      </c>
      <c r="D514" s="93">
        <v>2700</v>
      </c>
    </row>
    <row r="515" spans="1:5">
      <c r="B515" s="177" t="s">
        <v>457</v>
      </c>
      <c r="E515" s="89">
        <f>SUM(D511:D514)</f>
        <v>12784.34</v>
      </c>
    </row>
    <row r="516" spans="1:5">
      <c r="A516" s="19">
        <v>1</v>
      </c>
      <c r="B516" s="21" t="s">
        <v>875</v>
      </c>
      <c r="C516" s="21">
        <v>2005</v>
      </c>
      <c r="D516" s="25">
        <v>2185.7800000000002</v>
      </c>
    </row>
    <row r="517" spans="1:5">
      <c r="A517" s="7"/>
      <c r="B517" s="136" t="s">
        <v>773</v>
      </c>
      <c r="C517" s="136">
        <v>2006</v>
      </c>
      <c r="D517" s="67">
        <v>2457</v>
      </c>
    </row>
    <row r="518" spans="1:5">
      <c r="A518" s="19">
        <v>2</v>
      </c>
      <c r="B518" s="21" t="s">
        <v>876</v>
      </c>
      <c r="C518" s="21">
        <v>2007</v>
      </c>
      <c r="D518" s="25">
        <v>472.14</v>
      </c>
    </row>
    <row r="519" spans="1:5">
      <c r="A519" s="19">
        <v>3</v>
      </c>
      <c r="B519" s="21" t="s">
        <v>877</v>
      </c>
      <c r="C519" s="21">
        <v>2007</v>
      </c>
      <c r="D519" s="25">
        <v>490</v>
      </c>
    </row>
    <row r="520" spans="1:5" ht="31.5">
      <c r="A520" s="19">
        <v>4</v>
      </c>
      <c r="B520" s="21" t="s">
        <v>878</v>
      </c>
      <c r="C520" s="21">
        <v>2009</v>
      </c>
      <c r="D520" s="25">
        <v>229</v>
      </c>
    </row>
    <row r="521" spans="1:5">
      <c r="A521" s="19">
        <v>5</v>
      </c>
      <c r="B521" s="21" t="s">
        <v>773</v>
      </c>
      <c r="C521" s="21">
        <v>2008</v>
      </c>
      <c r="D521" s="25">
        <v>2700</v>
      </c>
    </row>
    <row r="522" spans="1:5">
      <c r="A522" s="19">
        <v>6</v>
      </c>
      <c r="B522" s="21" t="s">
        <v>879</v>
      </c>
      <c r="C522" s="21">
        <v>2008</v>
      </c>
      <c r="D522" s="25">
        <v>450</v>
      </c>
    </row>
    <row r="523" spans="1:5">
      <c r="A523" s="19">
        <v>7</v>
      </c>
      <c r="B523" s="21" t="s">
        <v>880</v>
      </c>
      <c r="C523" s="21">
        <v>2009</v>
      </c>
      <c r="D523" s="25">
        <v>329</v>
      </c>
    </row>
    <row r="524" spans="1:5">
      <c r="A524" s="19">
        <v>8</v>
      </c>
      <c r="B524" s="21" t="s">
        <v>881</v>
      </c>
      <c r="C524" s="21">
        <v>2009</v>
      </c>
      <c r="D524" s="25">
        <v>400</v>
      </c>
    </row>
    <row r="525" spans="1:5">
      <c r="A525" s="19">
        <v>9</v>
      </c>
      <c r="B525" s="21" t="s">
        <v>882</v>
      </c>
      <c r="C525" s="21">
        <v>2009</v>
      </c>
      <c r="D525" s="25">
        <v>1398</v>
      </c>
    </row>
    <row r="526" spans="1:5">
      <c r="A526" s="19">
        <v>10</v>
      </c>
      <c r="B526" s="21" t="s">
        <v>627</v>
      </c>
      <c r="C526" s="21">
        <v>2010</v>
      </c>
      <c r="D526" s="25">
        <v>1938.01</v>
      </c>
    </row>
    <row r="527" spans="1:5">
      <c r="A527" s="68"/>
      <c r="B527" s="177" t="s">
        <v>460</v>
      </c>
      <c r="C527" s="69"/>
      <c r="E527" s="3">
        <f>SUM(D516:D526)</f>
        <v>13048.930000000002</v>
      </c>
    </row>
    <row r="528" spans="1:5" ht="31.5">
      <c r="A528" s="202">
        <v>1</v>
      </c>
      <c r="B528" s="134" t="s">
        <v>969</v>
      </c>
      <c r="C528" s="134">
        <v>2006</v>
      </c>
      <c r="D528" s="203">
        <v>780</v>
      </c>
      <c r="E528" s="70"/>
    </row>
    <row r="529" spans="1:6">
      <c r="A529" s="43"/>
      <c r="B529" s="44" t="s">
        <v>970</v>
      </c>
      <c r="C529" s="44">
        <v>2007</v>
      </c>
      <c r="D529" s="204">
        <v>7442</v>
      </c>
      <c r="E529" s="70"/>
    </row>
    <row r="530" spans="1:6">
      <c r="A530" s="47">
        <v>2</v>
      </c>
      <c r="B530" s="64" t="s">
        <v>971</v>
      </c>
      <c r="C530" s="64">
        <v>2006</v>
      </c>
      <c r="D530" s="205">
        <v>450</v>
      </c>
      <c r="E530" s="70"/>
    </row>
    <row r="531" spans="1:6" ht="31.5">
      <c r="A531" s="47">
        <v>3</v>
      </c>
      <c r="B531" s="64" t="s">
        <v>972</v>
      </c>
      <c r="C531" s="64">
        <v>2007</v>
      </c>
      <c r="D531" s="205">
        <v>629</v>
      </c>
      <c r="E531" s="70"/>
    </row>
    <row r="532" spans="1:6">
      <c r="A532" s="47">
        <v>4</v>
      </c>
      <c r="B532" s="64" t="s">
        <v>973</v>
      </c>
      <c r="C532" s="64">
        <v>2007</v>
      </c>
      <c r="D532" s="205">
        <v>2859</v>
      </c>
      <c r="E532" s="70"/>
    </row>
    <row r="533" spans="1:6">
      <c r="A533" s="47">
        <v>5</v>
      </c>
      <c r="B533" s="64" t="s">
        <v>904</v>
      </c>
      <c r="C533" s="64">
        <v>2006</v>
      </c>
      <c r="D533" s="205">
        <v>2125</v>
      </c>
      <c r="E533" s="70"/>
    </row>
    <row r="534" spans="1:6">
      <c r="A534" s="47">
        <v>6</v>
      </c>
      <c r="B534" s="64" t="s">
        <v>974</v>
      </c>
      <c r="C534" s="64">
        <v>2006</v>
      </c>
      <c r="D534" s="205">
        <v>400</v>
      </c>
      <c r="E534" s="70"/>
    </row>
    <row r="535" spans="1:6">
      <c r="A535" s="47">
        <v>7</v>
      </c>
      <c r="B535" s="64" t="s">
        <v>975</v>
      </c>
      <c r="C535" s="64">
        <v>2006</v>
      </c>
      <c r="D535" s="205">
        <v>2700</v>
      </c>
    </row>
    <row r="536" spans="1:6">
      <c r="A536" s="438" t="s">
        <v>928</v>
      </c>
      <c r="B536" s="439"/>
      <c r="C536" s="439"/>
      <c r="E536" s="6">
        <f>SUM(D528:D535)</f>
        <v>17385</v>
      </c>
    </row>
    <row r="537" spans="1:6">
      <c r="A537" s="19">
        <v>1</v>
      </c>
      <c r="B537" s="206" t="s">
        <v>976</v>
      </c>
      <c r="C537" s="64">
        <v>2005</v>
      </c>
      <c r="D537" s="205">
        <v>4446</v>
      </c>
    </row>
    <row r="538" spans="1:6" ht="31.5">
      <c r="A538" s="19">
        <v>2</v>
      </c>
      <c r="B538" s="206" t="s">
        <v>977</v>
      </c>
      <c r="C538" s="64">
        <v>2007</v>
      </c>
      <c r="D538" s="205">
        <v>636</v>
      </c>
    </row>
    <row r="539" spans="1:6">
      <c r="A539" s="19">
        <v>3</v>
      </c>
      <c r="B539" s="206" t="s">
        <v>978</v>
      </c>
      <c r="C539" s="64">
        <v>2008</v>
      </c>
      <c r="D539" s="205">
        <v>3313</v>
      </c>
      <c r="F539" s="6">
        <f>SUM(D537:D539)</f>
        <v>8395</v>
      </c>
    </row>
    <row r="540" spans="1:6">
      <c r="B540" s="173" t="s">
        <v>462</v>
      </c>
    </row>
    <row r="541" spans="1:6">
      <c r="A541" s="19">
        <v>1</v>
      </c>
      <c r="B541" s="21" t="s">
        <v>575</v>
      </c>
      <c r="C541" s="21">
        <v>2005</v>
      </c>
      <c r="D541" s="25">
        <v>2900</v>
      </c>
    </row>
    <row r="542" spans="1:6">
      <c r="A542" s="7">
        <v>2</v>
      </c>
      <c r="B542" s="136" t="s">
        <v>575</v>
      </c>
      <c r="C542" s="136">
        <v>2005</v>
      </c>
      <c r="D542" s="67">
        <v>1400</v>
      </c>
    </row>
    <row r="543" spans="1:6">
      <c r="A543" s="19">
        <v>3</v>
      </c>
      <c r="B543" s="21" t="s">
        <v>575</v>
      </c>
      <c r="C543" s="21">
        <v>2006</v>
      </c>
      <c r="D543" s="25">
        <v>3900</v>
      </c>
    </row>
    <row r="544" spans="1:6">
      <c r="A544" s="19">
        <v>4</v>
      </c>
      <c r="B544" s="21" t="s">
        <v>575</v>
      </c>
      <c r="C544" s="21">
        <v>2005</v>
      </c>
      <c r="D544" s="25">
        <v>1600</v>
      </c>
    </row>
    <row r="545" spans="1:5">
      <c r="A545" s="19">
        <v>5</v>
      </c>
      <c r="B545" s="21" t="s">
        <v>575</v>
      </c>
      <c r="C545" s="21">
        <v>2005</v>
      </c>
      <c r="D545" s="25">
        <v>1400</v>
      </c>
    </row>
    <row r="546" spans="1:5">
      <c r="A546" s="19">
        <v>6</v>
      </c>
      <c r="B546" s="21" t="s">
        <v>575</v>
      </c>
      <c r="C546" s="21">
        <v>2005</v>
      </c>
      <c r="D546" s="25">
        <v>1600</v>
      </c>
    </row>
    <row r="547" spans="1:5">
      <c r="A547" s="19">
        <v>7</v>
      </c>
      <c r="B547" s="21" t="s">
        <v>575</v>
      </c>
      <c r="C547" s="21">
        <v>2005</v>
      </c>
      <c r="D547" s="25">
        <v>1400</v>
      </c>
    </row>
    <row r="548" spans="1:5">
      <c r="A548" s="19">
        <v>8</v>
      </c>
      <c r="B548" s="21" t="s">
        <v>575</v>
      </c>
      <c r="C548" s="21">
        <v>2006</v>
      </c>
      <c r="D548" s="25">
        <v>2200</v>
      </c>
    </row>
    <row r="549" spans="1:5">
      <c r="A549" s="19">
        <v>9</v>
      </c>
      <c r="B549" s="21" t="s">
        <v>575</v>
      </c>
      <c r="C549" s="21">
        <v>2006</v>
      </c>
      <c r="D549" s="25">
        <v>2400</v>
      </c>
    </row>
    <row r="550" spans="1:5">
      <c r="A550" s="19">
        <v>10</v>
      </c>
      <c r="B550" s="21" t="s">
        <v>575</v>
      </c>
      <c r="C550" s="21">
        <v>2005</v>
      </c>
      <c r="D550" s="25">
        <v>2900</v>
      </c>
    </row>
    <row r="551" spans="1:5">
      <c r="A551" s="19">
        <v>11</v>
      </c>
      <c r="B551" s="21" t="s">
        <v>575</v>
      </c>
      <c r="C551" s="21">
        <v>2005</v>
      </c>
      <c r="D551" s="25">
        <v>1400</v>
      </c>
    </row>
    <row r="552" spans="1:5">
      <c r="A552" s="19">
        <v>12</v>
      </c>
      <c r="B552" s="21" t="s">
        <v>575</v>
      </c>
      <c r="C552" s="21">
        <v>2006</v>
      </c>
      <c r="D552" s="25">
        <v>2700</v>
      </c>
    </row>
    <row r="553" spans="1:5">
      <c r="A553" s="19">
        <v>13</v>
      </c>
      <c r="B553" s="21" t="s">
        <v>883</v>
      </c>
      <c r="C553" s="21"/>
      <c r="D553" s="25">
        <v>1200</v>
      </c>
    </row>
    <row r="554" spans="1:5">
      <c r="A554" s="19">
        <v>14</v>
      </c>
      <c r="B554" s="21" t="s">
        <v>588</v>
      </c>
      <c r="C554" s="21"/>
      <c r="D554" s="25">
        <v>10440</v>
      </c>
    </row>
    <row r="555" spans="1:5">
      <c r="A555" s="19">
        <v>15</v>
      </c>
      <c r="B555" s="21" t="s">
        <v>884</v>
      </c>
      <c r="C555" s="21"/>
      <c r="D555" s="25">
        <v>2040</v>
      </c>
    </row>
    <row r="556" spans="1:5">
      <c r="A556" s="19">
        <v>16</v>
      </c>
      <c r="B556" s="21" t="s">
        <v>848</v>
      </c>
      <c r="C556" s="21"/>
      <c r="D556" s="25">
        <v>3600</v>
      </c>
    </row>
    <row r="557" spans="1:5">
      <c r="A557" s="19">
        <v>17</v>
      </c>
      <c r="B557" s="21" t="s">
        <v>885</v>
      </c>
      <c r="C557" s="21"/>
      <c r="D557" s="25">
        <v>3500</v>
      </c>
    </row>
    <row r="558" spans="1:5">
      <c r="A558" s="19"/>
      <c r="B558" s="20" t="s">
        <v>405</v>
      </c>
      <c r="C558" s="21"/>
      <c r="E558" s="3">
        <v>46580</v>
      </c>
    </row>
    <row r="559" spans="1:5">
      <c r="B559" s="251" t="s">
        <v>463</v>
      </c>
    </row>
    <row r="560" spans="1:5">
      <c r="A560" s="19">
        <v>1</v>
      </c>
      <c r="B560" s="21" t="s">
        <v>886</v>
      </c>
      <c r="C560" s="21">
        <v>2007</v>
      </c>
      <c r="D560" s="25">
        <v>3294.27</v>
      </c>
    </row>
    <row r="561" spans="1:6">
      <c r="A561" s="19">
        <v>2</v>
      </c>
      <c r="B561" s="21" t="s">
        <v>887</v>
      </c>
      <c r="C561" s="21">
        <v>2007</v>
      </c>
      <c r="D561" s="25">
        <v>3294.26</v>
      </c>
    </row>
    <row r="562" spans="1:6">
      <c r="A562" s="19">
        <v>3</v>
      </c>
      <c r="B562" s="21" t="s">
        <v>888</v>
      </c>
      <c r="C562" s="21">
        <v>2009</v>
      </c>
      <c r="D562" s="25">
        <v>30902.75</v>
      </c>
    </row>
    <row r="563" spans="1:6">
      <c r="A563" s="19">
        <v>4</v>
      </c>
      <c r="B563" s="21" t="s">
        <v>889</v>
      </c>
      <c r="C563" s="21">
        <v>2010</v>
      </c>
      <c r="D563" s="25">
        <v>2720.49</v>
      </c>
    </row>
    <row r="564" spans="1:6">
      <c r="A564" s="19">
        <v>5</v>
      </c>
      <c r="B564" s="21" t="s">
        <v>890</v>
      </c>
      <c r="C564" s="21">
        <v>2010</v>
      </c>
      <c r="D564" s="25">
        <v>12102</v>
      </c>
    </row>
    <row r="565" spans="1:6">
      <c r="A565" s="19">
        <v>6</v>
      </c>
      <c r="B565" s="21" t="s">
        <v>891</v>
      </c>
      <c r="C565" s="21">
        <v>2010</v>
      </c>
      <c r="D565" s="25">
        <v>2302.46</v>
      </c>
    </row>
    <row r="566" spans="1:6">
      <c r="A566" s="19">
        <v>7</v>
      </c>
      <c r="B566" s="21" t="s">
        <v>892</v>
      </c>
      <c r="C566" s="21">
        <v>2010</v>
      </c>
      <c r="D566" s="25">
        <v>2302.46</v>
      </c>
    </row>
    <row r="567" spans="1:6">
      <c r="A567" s="19">
        <v>8</v>
      </c>
      <c r="B567" s="21" t="s">
        <v>588</v>
      </c>
      <c r="C567" s="21">
        <v>2009</v>
      </c>
      <c r="D567" s="25">
        <v>6558</v>
      </c>
    </row>
    <row r="568" spans="1:6">
      <c r="A568" s="19">
        <v>9</v>
      </c>
      <c r="B568" s="21" t="s">
        <v>893</v>
      </c>
      <c r="C568" s="21">
        <v>2010</v>
      </c>
      <c r="D568" s="25">
        <v>8000</v>
      </c>
    </row>
    <row r="569" spans="1:6" ht="15.75" customHeight="1">
      <c r="A569" s="438" t="s">
        <v>928</v>
      </c>
      <c r="B569" s="439"/>
      <c r="C569" s="439"/>
      <c r="D569" s="99"/>
      <c r="E569" s="6">
        <f>SUM(D560:D568)</f>
        <v>71476.69</v>
      </c>
    </row>
    <row r="570" spans="1:6">
      <c r="A570" s="19">
        <v>1</v>
      </c>
      <c r="B570" s="21" t="s">
        <v>894</v>
      </c>
      <c r="C570" s="21">
        <v>2007</v>
      </c>
      <c r="D570" s="25">
        <v>4671.3100000000004</v>
      </c>
    </row>
    <row r="571" spans="1:6">
      <c r="A571" s="19">
        <v>2</v>
      </c>
      <c r="B571" s="21" t="s">
        <v>900</v>
      </c>
      <c r="C571" s="21">
        <v>2009</v>
      </c>
      <c r="D571" s="25">
        <v>2985.57</v>
      </c>
    </row>
    <row r="572" spans="1:6">
      <c r="B572" s="142" t="s">
        <v>511</v>
      </c>
      <c r="F572" s="6">
        <f>SUM(D570:D571)</f>
        <v>7656.880000000001</v>
      </c>
    </row>
    <row r="573" spans="1:6">
      <c r="A573" s="19">
        <v>1</v>
      </c>
      <c r="B573" s="136" t="s">
        <v>901</v>
      </c>
      <c r="C573" s="7">
        <v>2006</v>
      </c>
      <c r="D573" s="67">
        <v>3060</v>
      </c>
    </row>
    <row r="574" spans="1:6">
      <c r="A574" s="19">
        <v>2</v>
      </c>
      <c r="B574" s="21" t="s">
        <v>902</v>
      </c>
      <c r="C574" s="19">
        <v>2005</v>
      </c>
      <c r="D574" s="25">
        <v>3719</v>
      </c>
    </row>
    <row r="575" spans="1:6">
      <c r="A575" s="19">
        <v>3</v>
      </c>
      <c r="B575" s="21" t="s">
        <v>902</v>
      </c>
      <c r="C575" s="19">
        <v>2006</v>
      </c>
      <c r="D575" s="25">
        <v>3023</v>
      </c>
    </row>
    <row r="576" spans="1:6">
      <c r="A576" s="19">
        <v>4</v>
      </c>
      <c r="B576" s="21" t="s">
        <v>902</v>
      </c>
      <c r="C576" s="19">
        <v>2006</v>
      </c>
      <c r="D576" s="25">
        <v>2869</v>
      </c>
    </row>
    <row r="577" spans="1:6">
      <c r="A577" s="19">
        <v>5</v>
      </c>
      <c r="B577" s="21" t="s">
        <v>903</v>
      </c>
      <c r="C577" s="19">
        <v>2009</v>
      </c>
      <c r="D577" s="25">
        <v>2216</v>
      </c>
    </row>
    <row r="578" spans="1:6">
      <c r="A578" s="19">
        <v>6</v>
      </c>
      <c r="B578" s="21" t="s">
        <v>904</v>
      </c>
      <c r="C578" s="19">
        <v>2008</v>
      </c>
      <c r="D578" s="25">
        <v>2867</v>
      </c>
    </row>
    <row r="579" spans="1:6" ht="15.75" customHeight="1">
      <c r="A579" s="438" t="s">
        <v>929</v>
      </c>
      <c r="B579" s="439"/>
      <c r="C579" s="439"/>
      <c r="D579" s="99"/>
      <c r="E579" s="6">
        <f>SUM(D573:D578)</f>
        <v>17754</v>
      </c>
    </row>
    <row r="580" spans="1:6" ht="31.5">
      <c r="A580" s="19">
        <v>1</v>
      </c>
      <c r="B580" s="95" t="s">
        <v>905</v>
      </c>
      <c r="C580" s="21">
        <v>2010</v>
      </c>
      <c r="D580" s="25">
        <v>9100</v>
      </c>
    </row>
    <row r="581" spans="1:6">
      <c r="E581" s="6">
        <f>SUM(D580)</f>
        <v>9100</v>
      </c>
    </row>
    <row r="583" spans="1:6">
      <c r="D583" s="91">
        <f>SUM(D4:D582)</f>
        <v>4987551.07</v>
      </c>
      <c r="E583" s="89">
        <f>SUM(E1:E582)</f>
        <v>3109753.15</v>
      </c>
      <c r="F583" s="89">
        <f>SUM(F1:F580)</f>
        <v>1877797.9200000002</v>
      </c>
    </row>
    <row r="584" spans="1:6" ht="31.5">
      <c r="E584" s="97" t="s">
        <v>933</v>
      </c>
      <c r="F584" s="97" t="s">
        <v>932</v>
      </c>
    </row>
  </sheetData>
  <mergeCells count="24">
    <mergeCell ref="C218:C222"/>
    <mergeCell ref="A464:C464"/>
    <mergeCell ref="A569:C569"/>
    <mergeCell ref="A24:C24"/>
    <mergeCell ref="A502:C502"/>
    <mergeCell ref="A175:C175"/>
    <mergeCell ref="A225:C225"/>
    <mergeCell ref="A444:C444"/>
    <mergeCell ref="A90:B90"/>
    <mergeCell ref="A231:B231"/>
    <mergeCell ref="A267:C267"/>
    <mergeCell ref="A319:C319"/>
    <mergeCell ref="A339:C339"/>
    <mergeCell ref="C232:C242"/>
    <mergeCell ref="A579:C579"/>
    <mergeCell ref="A383:C383"/>
    <mergeCell ref="A479:C479"/>
    <mergeCell ref="A482:C482"/>
    <mergeCell ref="A490:C490"/>
    <mergeCell ref="A495:C495"/>
    <mergeCell ref="A424:C424"/>
    <mergeCell ref="A430:C430"/>
    <mergeCell ref="A458:C458"/>
    <mergeCell ref="A536:C536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&amp;LZałącznik nr  7
enumeratywny wykaz sprzętu elektronicznego</oddHeader>
    <oddFooter>&amp;C&amp;P</oddFooter>
  </headerFooter>
  <rowBreaks count="4" manualBreakCount="4">
    <brk id="46" max="16383" man="1"/>
    <brk id="97" max="16383" man="1"/>
    <brk id="186" max="16383" man="1"/>
    <brk id="2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X81"/>
  <sheetViews>
    <sheetView tabSelected="1" topLeftCell="I13" zoomScaleNormal="100" workbookViewId="0">
      <selection activeCell="U25" sqref="U25"/>
    </sheetView>
  </sheetViews>
  <sheetFormatPr defaultRowHeight="15"/>
  <cols>
    <col min="1" max="1" width="3.28515625" style="396" customWidth="1"/>
    <col min="2" max="2" width="11.28515625" style="397" customWidth="1"/>
    <col min="3" max="3" width="13.140625" style="397" customWidth="1"/>
    <col min="4" max="4" width="19.140625" style="397" customWidth="1"/>
    <col min="5" max="5" width="9.140625" style="397"/>
    <col min="6" max="6" width="9.140625" style="402"/>
    <col min="7" max="8" width="9.140625" style="397"/>
    <col min="9" max="9" width="12.5703125" style="397" customWidth="1"/>
    <col min="10" max="10" width="11.28515625" style="397" customWidth="1"/>
    <col min="11" max="11" width="9.140625" style="428"/>
    <col min="12" max="12" width="10.5703125" style="397" customWidth="1"/>
    <col min="13" max="15" width="9.140625" style="397"/>
    <col min="16" max="17" width="12" style="397" customWidth="1"/>
    <col min="18" max="18" width="12.140625" style="397" customWidth="1"/>
    <col min="19" max="19" width="12" style="397" customWidth="1"/>
    <col min="20" max="20" width="12.140625" style="397" customWidth="1"/>
    <col min="21" max="21" width="12.28515625" style="397" customWidth="1"/>
    <col min="22" max="22" width="9.140625" style="397"/>
  </cols>
  <sheetData>
    <row r="1" spans="1:24" s="336" customFormat="1" ht="21.75" customHeight="1">
      <c r="A1" s="448"/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03"/>
      <c r="N1" s="403"/>
      <c r="O1" s="403"/>
      <c r="P1" s="403"/>
      <c r="Q1" s="403"/>
      <c r="R1" s="403"/>
      <c r="S1" s="403"/>
      <c r="T1" s="403"/>
      <c r="U1" s="403"/>
      <c r="V1" s="404"/>
      <c r="W1" s="335"/>
      <c r="X1" s="335"/>
    </row>
    <row r="2" spans="1:24" s="336" customFormat="1" ht="12.75" customHeight="1">
      <c r="A2" s="450" t="s">
        <v>87</v>
      </c>
      <c r="B2" s="452" t="s">
        <v>1174</v>
      </c>
      <c r="C2" s="452" t="s">
        <v>1175</v>
      </c>
      <c r="D2" s="452" t="s">
        <v>1176</v>
      </c>
      <c r="E2" s="452" t="s">
        <v>1177</v>
      </c>
      <c r="F2" s="452" t="s">
        <v>1178</v>
      </c>
      <c r="G2" s="452" t="s">
        <v>1179</v>
      </c>
      <c r="H2" s="452" t="s">
        <v>1180</v>
      </c>
      <c r="I2" s="452" t="s">
        <v>1181</v>
      </c>
      <c r="J2" s="452" t="s">
        <v>1182</v>
      </c>
      <c r="K2" s="452" t="s">
        <v>1183</v>
      </c>
      <c r="L2" s="461" t="s">
        <v>1184</v>
      </c>
      <c r="M2" s="455" t="s">
        <v>1185</v>
      </c>
      <c r="N2" s="455" t="s">
        <v>1186</v>
      </c>
      <c r="O2" s="455" t="s">
        <v>1187</v>
      </c>
      <c r="P2" s="452" t="s">
        <v>1188</v>
      </c>
      <c r="Q2" s="459" t="s">
        <v>6</v>
      </c>
      <c r="R2" s="455" t="s">
        <v>1189</v>
      </c>
      <c r="S2" s="455"/>
      <c r="T2" s="455" t="s">
        <v>1190</v>
      </c>
      <c r="U2" s="455"/>
      <c r="V2" s="456" t="s">
        <v>1191</v>
      </c>
      <c r="W2" s="337"/>
      <c r="X2" s="337"/>
    </row>
    <row r="3" spans="1:24" s="336" customFormat="1" ht="18.75" customHeight="1">
      <c r="A3" s="450"/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62"/>
      <c r="M3" s="455"/>
      <c r="N3" s="455"/>
      <c r="O3" s="455"/>
      <c r="P3" s="453"/>
      <c r="Q3" s="459"/>
      <c r="R3" s="455"/>
      <c r="S3" s="455"/>
      <c r="T3" s="455"/>
      <c r="U3" s="455"/>
      <c r="V3" s="456"/>
    </row>
    <row r="4" spans="1:24" s="336" customFormat="1" ht="72.75" customHeight="1" thickBot="1">
      <c r="A4" s="451"/>
      <c r="B4" s="454"/>
      <c r="C4" s="454"/>
      <c r="D4" s="454"/>
      <c r="E4" s="454"/>
      <c r="F4" s="454"/>
      <c r="G4" s="454"/>
      <c r="H4" s="454"/>
      <c r="I4" s="454"/>
      <c r="J4" s="454"/>
      <c r="K4" s="454"/>
      <c r="L4" s="463"/>
      <c r="M4" s="458"/>
      <c r="N4" s="458"/>
      <c r="O4" s="458"/>
      <c r="P4" s="454"/>
      <c r="Q4" s="460"/>
      <c r="R4" s="338" t="s">
        <v>1192</v>
      </c>
      <c r="S4" s="338" t="s">
        <v>1193</v>
      </c>
      <c r="T4" s="338" t="s">
        <v>1192</v>
      </c>
      <c r="U4" s="338" t="s">
        <v>1193</v>
      </c>
      <c r="V4" s="457"/>
    </row>
    <row r="5" spans="1:24" ht="24" customHeight="1" thickBot="1">
      <c r="A5" s="339" t="s">
        <v>1194</v>
      </c>
      <c r="B5" s="340"/>
      <c r="C5" s="340"/>
      <c r="D5" s="340"/>
      <c r="E5" s="340"/>
      <c r="F5" s="398"/>
      <c r="G5" s="341"/>
      <c r="H5" s="341"/>
      <c r="I5" s="341"/>
      <c r="J5" s="341"/>
      <c r="K5" s="424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2"/>
    </row>
    <row r="6" spans="1:24" s="336" customFormat="1" ht="24.95" customHeight="1">
      <c r="A6" s="343">
        <v>1</v>
      </c>
      <c r="B6" s="344" t="s">
        <v>1195</v>
      </c>
      <c r="C6" s="344" t="s">
        <v>1196</v>
      </c>
      <c r="D6" s="344" t="s">
        <v>1197</v>
      </c>
      <c r="E6" s="344" t="s">
        <v>1198</v>
      </c>
      <c r="F6" s="344" t="s">
        <v>1199</v>
      </c>
      <c r="G6" s="344">
        <v>2234</v>
      </c>
      <c r="H6" s="344">
        <v>2008</v>
      </c>
      <c r="I6" s="344">
        <v>2008</v>
      </c>
      <c r="J6" s="344" t="s">
        <v>1200</v>
      </c>
      <c r="K6" s="344">
        <v>5</v>
      </c>
      <c r="L6" s="345"/>
      <c r="M6" s="344"/>
      <c r="N6" s="344" t="s">
        <v>1202</v>
      </c>
      <c r="O6" s="344"/>
      <c r="P6" s="346" t="s">
        <v>1203</v>
      </c>
      <c r="Q6" s="347">
        <v>61000</v>
      </c>
      <c r="R6" s="348" t="s">
        <v>1204</v>
      </c>
      <c r="S6" s="348" t="s">
        <v>1205</v>
      </c>
      <c r="T6" s="348" t="s">
        <v>1204</v>
      </c>
      <c r="U6" s="348" t="s">
        <v>1205</v>
      </c>
      <c r="V6" s="349" t="s">
        <v>1206</v>
      </c>
    </row>
    <row r="7" spans="1:24" s="336" customFormat="1" ht="24.95" customHeight="1" thickBot="1">
      <c r="A7" s="350">
        <v>2</v>
      </c>
      <c r="B7" s="286" t="s">
        <v>1207</v>
      </c>
      <c r="C7" s="286" t="s">
        <v>1208</v>
      </c>
      <c r="D7" s="286" t="s">
        <v>1209</v>
      </c>
      <c r="E7" s="286" t="s">
        <v>1210</v>
      </c>
      <c r="F7" s="286" t="s">
        <v>1199</v>
      </c>
      <c r="G7" s="286">
        <v>1896</v>
      </c>
      <c r="H7" s="286">
        <v>2000</v>
      </c>
      <c r="I7" s="286">
        <v>2000</v>
      </c>
      <c r="J7" s="286" t="s">
        <v>1200</v>
      </c>
      <c r="K7" s="286">
        <v>5</v>
      </c>
      <c r="L7" s="351"/>
      <c r="M7" s="286"/>
      <c r="N7" s="286" t="s">
        <v>1211</v>
      </c>
      <c r="O7" s="286"/>
      <c r="P7" s="346" t="s">
        <v>1203</v>
      </c>
      <c r="Q7" s="347">
        <v>6000</v>
      </c>
      <c r="R7" s="285" t="s">
        <v>1212</v>
      </c>
      <c r="S7" s="285" t="s">
        <v>1213</v>
      </c>
      <c r="T7" s="285" t="s">
        <v>39</v>
      </c>
      <c r="U7" s="285" t="s">
        <v>40</v>
      </c>
      <c r="V7" s="352"/>
    </row>
    <row r="8" spans="1:24" ht="24" customHeight="1" thickBot="1">
      <c r="A8" s="339" t="s">
        <v>1214</v>
      </c>
      <c r="B8" s="340"/>
      <c r="C8" s="340"/>
      <c r="D8" s="340"/>
      <c r="E8" s="340"/>
      <c r="F8" s="398"/>
      <c r="G8" s="341"/>
      <c r="H8" s="341"/>
      <c r="I8" s="341"/>
      <c r="J8" s="341"/>
      <c r="K8" s="424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2"/>
    </row>
    <row r="9" spans="1:24" s="336" customFormat="1" ht="45" customHeight="1">
      <c r="A9" s="343">
        <v>1</v>
      </c>
      <c r="B9" s="423" t="s">
        <v>1215</v>
      </c>
      <c r="C9" s="344" t="s">
        <v>1216</v>
      </c>
      <c r="D9" s="344">
        <v>12357</v>
      </c>
      <c r="E9" s="344" t="s">
        <v>1217</v>
      </c>
      <c r="F9" s="344" t="s">
        <v>1218</v>
      </c>
      <c r="G9" s="344">
        <v>7000</v>
      </c>
      <c r="H9" s="344">
        <v>1992</v>
      </c>
      <c r="I9" s="353">
        <v>1993</v>
      </c>
      <c r="J9" s="353" t="s">
        <v>1219</v>
      </c>
      <c r="K9" s="344">
        <v>6</v>
      </c>
      <c r="L9" s="345"/>
      <c r="M9" s="353">
        <v>10850</v>
      </c>
      <c r="N9" s="353"/>
      <c r="O9" s="344"/>
      <c r="P9" s="344"/>
      <c r="Q9" s="344"/>
      <c r="R9" s="348" t="s">
        <v>1220</v>
      </c>
      <c r="S9" s="348" t="s">
        <v>1221</v>
      </c>
      <c r="T9" s="348"/>
      <c r="U9" s="348"/>
      <c r="V9" s="349"/>
    </row>
    <row r="10" spans="1:24" s="336" customFormat="1" ht="28.5" customHeight="1">
      <c r="A10" s="350">
        <v>2</v>
      </c>
      <c r="B10" s="354" t="s">
        <v>1222</v>
      </c>
      <c r="C10" s="286">
        <v>3524</v>
      </c>
      <c r="D10" s="286" t="s">
        <v>1223</v>
      </c>
      <c r="E10" s="286" t="s">
        <v>1224</v>
      </c>
      <c r="F10" s="344" t="s">
        <v>1218</v>
      </c>
      <c r="G10" s="286">
        <v>2400</v>
      </c>
      <c r="H10" s="286">
        <v>1999</v>
      </c>
      <c r="I10" s="355">
        <v>1999</v>
      </c>
      <c r="J10" s="355" t="s">
        <v>1225</v>
      </c>
      <c r="K10" s="286">
        <v>6</v>
      </c>
      <c r="L10" s="351"/>
      <c r="M10" s="355">
        <v>3500</v>
      </c>
      <c r="N10" s="355"/>
      <c r="O10" s="286"/>
      <c r="P10" s="344"/>
      <c r="Q10" s="344"/>
      <c r="R10" s="348" t="s">
        <v>1220</v>
      </c>
      <c r="S10" s="348" t="s">
        <v>1221</v>
      </c>
      <c r="T10" s="285"/>
      <c r="U10" s="285"/>
      <c r="V10" s="352"/>
    </row>
    <row r="11" spans="1:24" s="336" customFormat="1" ht="24.95" customHeight="1">
      <c r="A11" s="350">
        <v>3</v>
      </c>
      <c r="B11" s="287" t="s">
        <v>1226</v>
      </c>
      <c r="C11" s="286" t="s">
        <v>1227</v>
      </c>
      <c r="D11" s="286" t="s">
        <v>1228</v>
      </c>
      <c r="E11" s="286" t="s">
        <v>1229</v>
      </c>
      <c r="F11" s="286" t="s">
        <v>1230</v>
      </c>
      <c r="G11" s="286">
        <v>2900</v>
      </c>
      <c r="H11" s="286">
        <v>1993</v>
      </c>
      <c r="I11" s="355" t="s">
        <v>1231</v>
      </c>
      <c r="J11" s="355" t="s">
        <v>1232</v>
      </c>
      <c r="K11" s="286">
        <v>7</v>
      </c>
      <c r="L11" s="351"/>
      <c r="M11" s="355">
        <v>2900</v>
      </c>
      <c r="N11" s="355"/>
      <c r="O11" s="286"/>
      <c r="P11" s="344"/>
      <c r="Q11" s="344"/>
      <c r="R11" s="348" t="s">
        <v>1220</v>
      </c>
      <c r="S11" s="348" t="s">
        <v>1221</v>
      </c>
      <c r="T11" s="285"/>
      <c r="U11" s="285"/>
      <c r="V11" s="352"/>
    </row>
    <row r="12" spans="1:24" s="336" customFormat="1" ht="24.95" customHeight="1">
      <c r="A12" s="350">
        <v>4</v>
      </c>
      <c r="B12" s="287" t="s">
        <v>1233</v>
      </c>
      <c r="C12" s="286"/>
      <c r="D12" s="286" t="s">
        <v>1234</v>
      </c>
      <c r="E12" s="286" t="s">
        <v>1235</v>
      </c>
      <c r="F12" s="286"/>
      <c r="G12" s="286"/>
      <c r="H12" s="286">
        <v>2003</v>
      </c>
      <c r="I12" s="355" t="s">
        <v>1236</v>
      </c>
      <c r="J12" s="355"/>
      <c r="K12" s="286"/>
      <c r="L12" s="356">
        <v>750</v>
      </c>
      <c r="M12" s="355">
        <v>750</v>
      </c>
      <c r="N12" s="286"/>
      <c r="O12" s="286"/>
      <c r="P12" s="344"/>
      <c r="Q12" s="344"/>
      <c r="R12" s="348" t="s">
        <v>1220</v>
      </c>
      <c r="S12" s="348" t="s">
        <v>1221</v>
      </c>
      <c r="T12" s="285"/>
      <c r="U12" s="285"/>
      <c r="V12" s="352"/>
    </row>
    <row r="13" spans="1:24" s="336" customFormat="1" ht="24.95" customHeight="1" thickBot="1">
      <c r="A13" s="350">
        <v>5</v>
      </c>
      <c r="B13" s="287" t="s">
        <v>1233</v>
      </c>
      <c r="C13" s="286"/>
      <c r="D13" s="286" t="s">
        <v>1237</v>
      </c>
      <c r="E13" s="286" t="s">
        <v>1238</v>
      </c>
      <c r="F13" s="286"/>
      <c r="G13" s="286"/>
      <c r="H13" s="286">
        <v>2008</v>
      </c>
      <c r="I13" s="355" t="s">
        <v>1239</v>
      </c>
      <c r="J13" s="355" t="s">
        <v>1225</v>
      </c>
      <c r="K13" s="286"/>
      <c r="L13" s="356">
        <v>1300</v>
      </c>
      <c r="M13" s="355">
        <v>1300</v>
      </c>
      <c r="N13" s="286"/>
      <c r="O13" s="286"/>
      <c r="P13" s="344"/>
      <c r="Q13" s="344"/>
      <c r="R13" s="348" t="s">
        <v>1220</v>
      </c>
      <c r="S13" s="348" t="s">
        <v>1221</v>
      </c>
      <c r="T13" s="285"/>
      <c r="U13" s="285"/>
      <c r="V13" s="352"/>
    </row>
    <row r="14" spans="1:24" s="357" customFormat="1" ht="15.75" thickBot="1">
      <c r="A14" s="339" t="s">
        <v>1240</v>
      </c>
      <c r="B14" s="340"/>
      <c r="C14" s="340"/>
      <c r="D14" s="340"/>
      <c r="E14" s="340"/>
      <c r="F14" s="398"/>
      <c r="G14" s="341"/>
      <c r="H14" s="341"/>
      <c r="I14" s="341"/>
      <c r="J14" s="341"/>
      <c r="K14" s="424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2"/>
    </row>
    <row r="15" spans="1:24" s="336" customFormat="1" ht="25.5">
      <c r="A15" s="343">
        <v>1</v>
      </c>
      <c r="B15" s="344" t="s">
        <v>1241</v>
      </c>
      <c r="C15" s="344" t="s">
        <v>1242</v>
      </c>
      <c r="D15" s="344" t="s">
        <v>1243</v>
      </c>
      <c r="E15" s="344" t="s">
        <v>1244</v>
      </c>
      <c r="F15" s="431" t="s">
        <v>1245</v>
      </c>
      <c r="G15" s="344">
        <v>1995</v>
      </c>
      <c r="H15" s="344">
        <v>2006</v>
      </c>
      <c r="I15" s="344">
        <v>2006</v>
      </c>
      <c r="J15" s="344" t="s">
        <v>1246</v>
      </c>
      <c r="K15" s="344">
        <v>9</v>
      </c>
      <c r="L15" s="345"/>
      <c r="M15" s="344"/>
      <c r="N15" s="344"/>
      <c r="O15" s="344"/>
      <c r="P15" s="346" t="s">
        <v>1247</v>
      </c>
      <c r="Q15" s="347">
        <v>35000</v>
      </c>
      <c r="R15" s="348" t="s">
        <v>1248</v>
      </c>
      <c r="S15" s="348" t="s">
        <v>1249</v>
      </c>
      <c r="T15" s="348" t="s">
        <v>1248</v>
      </c>
      <c r="U15" s="348" t="s">
        <v>1249</v>
      </c>
      <c r="V15" s="349"/>
    </row>
    <row r="16" spans="1:24" s="336" customFormat="1">
      <c r="A16" s="350">
        <v>2</v>
      </c>
      <c r="B16" s="286" t="s">
        <v>1241</v>
      </c>
      <c r="C16" s="286" t="s">
        <v>1250</v>
      </c>
      <c r="D16" s="286" t="s">
        <v>1251</v>
      </c>
      <c r="E16" s="286" t="s">
        <v>1252</v>
      </c>
      <c r="F16" s="430" t="s">
        <v>1253</v>
      </c>
      <c r="G16" s="286">
        <v>1461</v>
      </c>
      <c r="H16" s="286">
        <v>2003</v>
      </c>
      <c r="I16" s="286">
        <v>2003</v>
      </c>
      <c r="J16" s="286" t="s">
        <v>1254</v>
      </c>
      <c r="K16" s="286">
        <v>2</v>
      </c>
      <c r="L16" s="351">
        <v>620</v>
      </c>
      <c r="M16" s="286"/>
      <c r="N16" s="286"/>
      <c r="O16" s="286"/>
      <c r="P16" s="346" t="s">
        <v>1247</v>
      </c>
      <c r="Q16" s="347">
        <v>12000</v>
      </c>
      <c r="R16" s="285" t="s">
        <v>1255</v>
      </c>
      <c r="S16" s="285" t="s">
        <v>1256</v>
      </c>
      <c r="T16" s="285" t="s">
        <v>1255</v>
      </c>
      <c r="U16" s="285" t="s">
        <v>1256</v>
      </c>
      <c r="V16" s="352"/>
    </row>
    <row r="17" spans="1:22" s="336" customFormat="1">
      <c r="A17" s="350">
        <v>3</v>
      </c>
      <c r="B17" s="286" t="s">
        <v>1257</v>
      </c>
      <c r="C17" s="286" t="s">
        <v>1258</v>
      </c>
      <c r="D17" s="286" t="s">
        <v>1259</v>
      </c>
      <c r="E17" s="286" t="s">
        <v>1260</v>
      </c>
      <c r="F17" s="286" t="s">
        <v>1261</v>
      </c>
      <c r="G17" s="286">
        <v>1600</v>
      </c>
      <c r="H17" s="286">
        <v>2002</v>
      </c>
      <c r="I17" s="286">
        <v>2002</v>
      </c>
      <c r="J17" s="286" t="s">
        <v>1262</v>
      </c>
      <c r="K17" s="286">
        <v>5</v>
      </c>
      <c r="L17" s="351"/>
      <c r="M17" s="286"/>
      <c r="N17" s="286"/>
      <c r="O17" s="286"/>
      <c r="P17" s="346" t="s">
        <v>1247</v>
      </c>
      <c r="Q17" s="347">
        <v>6000</v>
      </c>
      <c r="R17" s="285" t="s">
        <v>1263</v>
      </c>
      <c r="S17" s="285" t="s">
        <v>1264</v>
      </c>
      <c r="T17" s="285" t="s">
        <v>1263</v>
      </c>
      <c r="U17" s="285" t="s">
        <v>1264</v>
      </c>
      <c r="V17" s="352"/>
    </row>
    <row r="18" spans="1:22" s="336" customFormat="1" ht="22.5" customHeight="1">
      <c r="A18" s="350">
        <v>4</v>
      </c>
      <c r="B18" s="286" t="s">
        <v>1265</v>
      </c>
      <c r="C18" s="286" t="s">
        <v>1266</v>
      </c>
      <c r="D18" s="286">
        <v>11341049</v>
      </c>
      <c r="E18" s="286"/>
      <c r="F18" s="430" t="s">
        <v>1519</v>
      </c>
      <c r="G18" s="286"/>
      <c r="H18" s="286">
        <v>1998</v>
      </c>
      <c r="I18" s="286"/>
      <c r="J18" s="286"/>
      <c r="K18" s="286">
        <v>1</v>
      </c>
      <c r="L18" s="351"/>
      <c r="M18" s="286"/>
      <c r="N18" s="286"/>
      <c r="O18" s="286"/>
      <c r="P18" s="346" t="s">
        <v>1247</v>
      </c>
      <c r="Q18" s="347">
        <v>1500</v>
      </c>
      <c r="R18" s="285" t="s">
        <v>1267</v>
      </c>
      <c r="S18" s="285" t="s">
        <v>1268</v>
      </c>
      <c r="T18" s="285" t="s">
        <v>1267</v>
      </c>
      <c r="U18" s="285" t="s">
        <v>1268</v>
      </c>
      <c r="V18" s="352"/>
    </row>
    <row r="19" spans="1:22" s="336" customFormat="1" ht="25.5">
      <c r="A19" s="350">
        <v>5</v>
      </c>
      <c r="B19" s="286" t="s">
        <v>1265</v>
      </c>
      <c r="C19" s="286" t="s">
        <v>1269</v>
      </c>
      <c r="D19" s="358">
        <v>430099676312907</v>
      </c>
      <c r="E19" s="286"/>
      <c r="F19" s="430" t="s">
        <v>1519</v>
      </c>
      <c r="G19" s="286"/>
      <c r="H19" s="286">
        <v>1998</v>
      </c>
      <c r="I19" s="286"/>
      <c r="J19" s="286"/>
      <c r="K19" s="286">
        <v>1</v>
      </c>
      <c r="L19" s="351"/>
      <c r="M19" s="286"/>
      <c r="N19" s="286"/>
      <c r="O19" s="286"/>
      <c r="P19" s="346" t="s">
        <v>1247</v>
      </c>
      <c r="Q19" s="347">
        <v>1500</v>
      </c>
      <c r="R19" s="285" t="s">
        <v>1270</v>
      </c>
      <c r="S19" s="285" t="s">
        <v>1271</v>
      </c>
      <c r="T19" s="285" t="s">
        <v>1270</v>
      </c>
      <c r="U19" s="285" t="s">
        <v>1271</v>
      </c>
      <c r="V19" s="352"/>
    </row>
    <row r="20" spans="1:22" s="336" customFormat="1" ht="25.5">
      <c r="A20" s="350">
        <v>6</v>
      </c>
      <c r="B20" s="286" t="s">
        <v>1265</v>
      </c>
      <c r="C20" s="286" t="s">
        <v>1272</v>
      </c>
      <c r="D20" s="286">
        <v>4695940019</v>
      </c>
      <c r="E20" s="286"/>
      <c r="F20" s="430" t="s">
        <v>1519</v>
      </c>
      <c r="G20" s="286"/>
      <c r="H20" s="286">
        <v>1997</v>
      </c>
      <c r="I20" s="286"/>
      <c r="J20" s="286"/>
      <c r="K20" s="286">
        <v>1</v>
      </c>
      <c r="L20" s="351"/>
      <c r="M20" s="286"/>
      <c r="N20" s="286"/>
      <c r="O20" s="286"/>
      <c r="P20" s="346" t="s">
        <v>1247</v>
      </c>
      <c r="Q20" s="347">
        <v>1500</v>
      </c>
      <c r="R20" s="285" t="s">
        <v>1273</v>
      </c>
      <c r="S20" s="285" t="s">
        <v>1274</v>
      </c>
      <c r="T20" s="285" t="s">
        <v>1273</v>
      </c>
      <c r="U20" s="285" t="s">
        <v>1274</v>
      </c>
      <c r="V20" s="352"/>
    </row>
    <row r="21" spans="1:22" s="336" customFormat="1" ht="25.5">
      <c r="A21" s="350">
        <v>7</v>
      </c>
      <c r="B21" s="286" t="s">
        <v>1265</v>
      </c>
      <c r="C21" s="286" t="s">
        <v>1275</v>
      </c>
      <c r="D21" s="286">
        <v>8670591832</v>
      </c>
      <c r="E21" s="286"/>
      <c r="F21" s="430" t="s">
        <v>1519</v>
      </c>
      <c r="G21" s="286"/>
      <c r="H21" s="286">
        <v>1997</v>
      </c>
      <c r="I21" s="286"/>
      <c r="J21" s="286"/>
      <c r="K21" s="286">
        <v>1</v>
      </c>
      <c r="L21" s="351"/>
      <c r="M21" s="286"/>
      <c r="N21" s="286"/>
      <c r="O21" s="286"/>
      <c r="P21" s="346" t="s">
        <v>1247</v>
      </c>
      <c r="Q21" s="347">
        <v>1500</v>
      </c>
      <c r="R21" s="285" t="s">
        <v>1273</v>
      </c>
      <c r="S21" s="285" t="s">
        <v>1274</v>
      </c>
      <c r="T21" s="285" t="s">
        <v>1273</v>
      </c>
      <c r="U21" s="285" t="s">
        <v>1274</v>
      </c>
      <c r="V21" s="352"/>
    </row>
    <row r="22" spans="1:22" s="336" customFormat="1" ht="25.5">
      <c r="A22" s="350">
        <v>8</v>
      </c>
      <c r="B22" s="286" t="s">
        <v>1265</v>
      </c>
      <c r="C22" s="286" t="s">
        <v>1269</v>
      </c>
      <c r="D22" s="286">
        <v>4300974637</v>
      </c>
      <c r="E22" s="286"/>
      <c r="F22" s="430" t="s">
        <v>1519</v>
      </c>
      <c r="G22" s="286"/>
      <c r="H22" s="286">
        <v>1997</v>
      </c>
      <c r="I22" s="286"/>
      <c r="J22" s="286"/>
      <c r="K22" s="286">
        <v>1</v>
      </c>
      <c r="L22" s="351"/>
      <c r="M22" s="286"/>
      <c r="N22" s="286"/>
      <c r="O22" s="286"/>
      <c r="P22" s="346" t="s">
        <v>1247</v>
      </c>
      <c r="Q22" s="347">
        <v>1500</v>
      </c>
      <c r="R22" s="285" t="s">
        <v>1276</v>
      </c>
      <c r="S22" s="285" t="s">
        <v>1277</v>
      </c>
      <c r="T22" s="285" t="s">
        <v>1276</v>
      </c>
      <c r="U22" s="285" t="s">
        <v>1277</v>
      </c>
      <c r="V22" s="352"/>
    </row>
    <row r="23" spans="1:22" s="336" customFormat="1" ht="26.25" thickBot="1">
      <c r="A23" s="350">
        <v>9</v>
      </c>
      <c r="B23" s="286" t="s">
        <v>1265</v>
      </c>
      <c r="C23" s="286" t="s">
        <v>1269</v>
      </c>
      <c r="D23" s="286">
        <v>909987</v>
      </c>
      <c r="E23" s="286"/>
      <c r="F23" s="430" t="s">
        <v>1519</v>
      </c>
      <c r="G23" s="286"/>
      <c r="H23" s="286">
        <v>1997</v>
      </c>
      <c r="I23" s="286"/>
      <c r="J23" s="286"/>
      <c r="K23" s="286">
        <v>1</v>
      </c>
      <c r="L23" s="351"/>
      <c r="M23" s="286"/>
      <c r="N23" s="286"/>
      <c r="O23" s="286"/>
      <c r="P23" s="346" t="s">
        <v>1247</v>
      </c>
      <c r="Q23" s="347">
        <v>1500</v>
      </c>
      <c r="R23" s="285" t="s">
        <v>1220</v>
      </c>
      <c r="S23" s="285" t="s">
        <v>1221</v>
      </c>
      <c r="T23" s="285" t="s">
        <v>1220</v>
      </c>
      <c r="U23" s="285" t="s">
        <v>1221</v>
      </c>
      <c r="V23" s="352"/>
    </row>
    <row r="24" spans="1:22">
      <c r="A24" s="359" t="s">
        <v>1278</v>
      </c>
      <c r="B24" s="360"/>
      <c r="C24" s="360"/>
      <c r="D24" s="360"/>
      <c r="E24" s="360"/>
      <c r="F24" s="399"/>
      <c r="G24" s="361"/>
      <c r="H24" s="361"/>
      <c r="I24" s="361"/>
      <c r="J24" s="361"/>
      <c r="K24" s="425"/>
      <c r="L24" s="361"/>
      <c r="M24" s="361"/>
      <c r="N24" s="361"/>
      <c r="O24" s="361"/>
      <c r="P24" s="361"/>
      <c r="Q24" s="361"/>
      <c r="R24" s="361"/>
      <c r="S24" s="361"/>
      <c r="T24" s="361"/>
      <c r="U24" s="361"/>
      <c r="V24" s="362"/>
    </row>
    <row r="25" spans="1:22" s="366" customFormat="1" ht="38.25">
      <c r="A25" s="286">
        <v>1</v>
      </c>
      <c r="B25" s="363" t="s">
        <v>1279</v>
      </c>
      <c r="C25" s="286" t="s">
        <v>1280</v>
      </c>
      <c r="D25" s="364" t="s">
        <v>1281</v>
      </c>
      <c r="E25" s="363" t="s">
        <v>1282</v>
      </c>
      <c r="F25" s="286" t="s">
        <v>1199</v>
      </c>
      <c r="G25" s="363" t="s">
        <v>1283</v>
      </c>
      <c r="H25" s="363">
        <v>1997</v>
      </c>
      <c r="I25" s="285" t="s">
        <v>1284</v>
      </c>
      <c r="J25" s="285" t="s">
        <v>1285</v>
      </c>
      <c r="K25" s="286">
        <v>9</v>
      </c>
      <c r="L25" s="285">
        <v>1012</v>
      </c>
      <c r="M25" s="286" t="s">
        <v>1286</v>
      </c>
      <c r="N25" s="286">
        <v>258013</v>
      </c>
      <c r="O25" s="286" t="s">
        <v>1288</v>
      </c>
      <c r="P25" s="286" t="s">
        <v>1289</v>
      </c>
      <c r="Q25" s="468">
        <v>9000</v>
      </c>
      <c r="R25" s="429" t="s">
        <v>1520</v>
      </c>
      <c r="S25" s="429" t="s">
        <v>1521</v>
      </c>
      <c r="T25" s="429" t="s">
        <v>1520</v>
      </c>
      <c r="U25" s="429" t="s">
        <v>1521</v>
      </c>
      <c r="V25" s="365" t="s">
        <v>347</v>
      </c>
    </row>
    <row r="26" spans="1:22" s="366" customFormat="1" ht="63.75">
      <c r="A26" s="286">
        <v>2</v>
      </c>
      <c r="B26" s="367" t="s">
        <v>1290</v>
      </c>
      <c r="C26" s="286" t="s">
        <v>1291</v>
      </c>
      <c r="D26" s="286" t="s">
        <v>1292</v>
      </c>
      <c r="E26" s="286" t="s">
        <v>1293</v>
      </c>
      <c r="F26" s="286" t="s">
        <v>1294</v>
      </c>
      <c r="G26" s="286" t="s">
        <v>1295</v>
      </c>
      <c r="H26" s="285">
        <v>2008</v>
      </c>
      <c r="I26" s="286" t="s">
        <v>1296</v>
      </c>
      <c r="J26" s="286" t="s">
        <v>1297</v>
      </c>
      <c r="K26" s="286">
        <v>1</v>
      </c>
      <c r="L26" s="286">
        <v>550</v>
      </c>
      <c r="M26" s="286" t="s">
        <v>1298</v>
      </c>
      <c r="N26" s="286">
        <v>0</v>
      </c>
      <c r="O26" s="286" t="s">
        <v>1299</v>
      </c>
      <c r="P26" s="286" t="s">
        <v>1289</v>
      </c>
      <c r="Q26" s="347">
        <v>123082.14</v>
      </c>
      <c r="R26" s="285" t="s">
        <v>1220</v>
      </c>
      <c r="S26" s="285" t="s">
        <v>1221</v>
      </c>
      <c r="T26" s="285" t="s">
        <v>1220</v>
      </c>
      <c r="U26" s="285" t="s">
        <v>1221</v>
      </c>
      <c r="V26" s="365" t="s">
        <v>1287</v>
      </c>
    </row>
    <row r="27" spans="1:22" ht="29.25" customHeight="1" thickBot="1">
      <c r="A27" s="368" t="s">
        <v>1300</v>
      </c>
      <c r="B27" s="369"/>
      <c r="C27" s="369"/>
      <c r="D27" s="369"/>
      <c r="E27" s="369"/>
      <c r="F27" s="400"/>
      <c r="G27" s="370"/>
      <c r="H27" s="370"/>
      <c r="I27" s="370"/>
      <c r="J27" s="370"/>
      <c r="K27" s="426"/>
      <c r="L27" s="370"/>
      <c r="M27" s="370"/>
      <c r="N27" s="370"/>
      <c r="O27" s="370"/>
      <c r="P27" s="370"/>
      <c r="Q27" s="370"/>
      <c r="R27" s="370"/>
      <c r="S27" s="370"/>
      <c r="T27" s="370"/>
      <c r="U27" s="370"/>
      <c r="V27" s="371"/>
    </row>
    <row r="28" spans="1:22" s="336" customFormat="1" ht="39" thickBot="1">
      <c r="A28" s="372">
        <v>1</v>
      </c>
      <c r="B28" s="373" t="s">
        <v>1301</v>
      </c>
      <c r="C28" s="373" t="s">
        <v>1302</v>
      </c>
      <c r="D28" s="373" t="s">
        <v>1303</v>
      </c>
      <c r="E28" s="373" t="s">
        <v>1304</v>
      </c>
      <c r="F28" s="374" t="s">
        <v>1305</v>
      </c>
      <c r="G28" s="374" t="s">
        <v>1306</v>
      </c>
      <c r="H28" s="374">
        <v>1999</v>
      </c>
      <c r="I28" s="375" t="s">
        <v>1307</v>
      </c>
      <c r="J28" s="375">
        <v>40731</v>
      </c>
      <c r="K28" s="373">
        <v>3</v>
      </c>
      <c r="L28" s="376">
        <v>1227</v>
      </c>
      <c r="M28" s="373">
        <v>2900</v>
      </c>
      <c r="N28" s="373">
        <v>136000</v>
      </c>
      <c r="O28" s="373" t="s">
        <v>1308</v>
      </c>
      <c r="P28" s="209" t="s">
        <v>1289</v>
      </c>
      <c r="Q28" s="377">
        <v>11000</v>
      </c>
      <c r="R28" s="378" t="s">
        <v>1263</v>
      </c>
      <c r="S28" s="378" t="s">
        <v>1264</v>
      </c>
      <c r="T28" s="378" t="s">
        <v>1263</v>
      </c>
      <c r="U28" s="378" t="s">
        <v>1264</v>
      </c>
      <c r="V28" s="379"/>
    </row>
    <row r="29" spans="1:22" ht="32.25" customHeight="1" thickBot="1">
      <c r="A29" s="339" t="s">
        <v>1309</v>
      </c>
      <c r="B29" s="340"/>
      <c r="C29" s="340"/>
      <c r="D29" s="340"/>
      <c r="E29" s="340"/>
      <c r="F29" s="398"/>
      <c r="G29" s="341"/>
      <c r="H29" s="341"/>
      <c r="I29" s="341"/>
      <c r="J29" s="341"/>
      <c r="K29" s="424"/>
      <c r="L29" s="341"/>
      <c r="M29" s="341"/>
      <c r="N29" s="341"/>
      <c r="O29" s="341"/>
      <c r="P29" s="341"/>
      <c r="Q29" s="341"/>
      <c r="R29" s="341"/>
      <c r="S29" s="341"/>
      <c r="T29" s="341"/>
      <c r="U29" s="341"/>
      <c r="V29" s="342"/>
    </row>
    <row r="30" spans="1:22" s="336" customFormat="1" ht="15.75" thickBot="1">
      <c r="A30" s="343">
        <v>1</v>
      </c>
      <c r="B30" s="344" t="s">
        <v>1310</v>
      </c>
      <c r="C30" s="344" t="s">
        <v>1311</v>
      </c>
      <c r="D30" s="344" t="s">
        <v>1312</v>
      </c>
      <c r="E30" s="344" t="s">
        <v>1313</v>
      </c>
      <c r="F30" s="344" t="s">
        <v>1314</v>
      </c>
      <c r="G30" s="344">
        <v>1149</v>
      </c>
      <c r="H30" s="344">
        <v>1999</v>
      </c>
      <c r="I30" s="344" t="s">
        <v>1315</v>
      </c>
      <c r="J30" s="344" t="s">
        <v>1316</v>
      </c>
      <c r="K30" s="344">
        <v>5</v>
      </c>
      <c r="L30" s="345">
        <v>580</v>
      </c>
      <c r="M30" s="344" t="s">
        <v>1317</v>
      </c>
      <c r="N30" s="344">
        <v>253772</v>
      </c>
      <c r="O30" s="344" t="s">
        <v>1297</v>
      </c>
      <c r="P30" s="346" t="s">
        <v>1247</v>
      </c>
      <c r="Q30" s="347">
        <v>5100</v>
      </c>
      <c r="R30" s="348" t="s">
        <v>1318</v>
      </c>
      <c r="S30" s="348" t="s">
        <v>1319</v>
      </c>
      <c r="T30" s="348" t="s">
        <v>1318</v>
      </c>
      <c r="U30" s="348" t="s">
        <v>1319</v>
      </c>
      <c r="V30" s="349" t="s">
        <v>1201</v>
      </c>
    </row>
    <row r="31" spans="1:22" ht="34.5" customHeight="1" thickBot="1">
      <c r="A31" s="339" t="s">
        <v>1320</v>
      </c>
      <c r="B31" s="340"/>
      <c r="C31" s="340"/>
      <c r="D31" s="340"/>
      <c r="E31" s="340"/>
      <c r="F31" s="398"/>
      <c r="G31" s="341"/>
      <c r="H31" s="341"/>
      <c r="I31" s="341"/>
      <c r="J31" s="341"/>
      <c r="K31" s="424"/>
      <c r="L31" s="341"/>
      <c r="M31" s="341"/>
      <c r="N31" s="341"/>
      <c r="O31" s="341"/>
      <c r="P31" s="341"/>
      <c r="Q31" s="341"/>
      <c r="R31" s="341"/>
      <c r="S31" s="341"/>
      <c r="T31" s="341"/>
      <c r="U31" s="341"/>
      <c r="V31" s="342"/>
    </row>
    <row r="32" spans="1:22" s="336" customFormat="1" ht="39" thickBot="1">
      <c r="A32" s="343">
        <v>1</v>
      </c>
      <c r="B32" s="344" t="s">
        <v>1321</v>
      </c>
      <c r="C32" s="344" t="s">
        <v>1322</v>
      </c>
      <c r="D32" s="344" t="s">
        <v>1323</v>
      </c>
      <c r="E32" s="344" t="s">
        <v>1324</v>
      </c>
      <c r="F32" s="344" t="s">
        <v>1325</v>
      </c>
      <c r="G32" s="344">
        <v>50</v>
      </c>
      <c r="H32" s="344">
        <v>2004</v>
      </c>
      <c r="I32" s="344"/>
      <c r="J32" s="344"/>
      <c r="K32" s="344">
        <v>1</v>
      </c>
      <c r="L32" s="345"/>
      <c r="M32" s="344"/>
      <c r="N32" s="344"/>
      <c r="O32" s="344"/>
      <c r="P32" s="380"/>
      <c r="Q32" s="380"/>
      <c r="R32" s="348" t="s">
        <v>1276</v>
      </c>
      <c r="S32" s="348" t="s">
        <v>1277</v>
      </c>
      <c r="T32" s="348"/>
      <c r="U32" s="348"/>
      <c r="V32" s="349"/>
    </row>
    <row r="33" spans="1:22" ht="30.75" customHeight="1" thickBot="1">
      <c r="A33" s="339" t="s">
        <v>1326</v>
      </c>
      <c r="B33" s="340"/>
      <c r="C33" s="340"/>
      <c r="D33" s="340"/>
      <c r="E33" s="340"/>
      <c r="F33" s="398"/>
      <c r="G33" s="341"/>
      <c r="H33" s="341"/>
      <c r="I33" s="341"/>
      <c r="J33" s="341"/>
      <c r="K33" s="424"/>
      <c r="L33" s="341"/>
      <c r="M33" s="341"/>
      <c r="N33" s="341"/>
      <c r="O33" s="341"/>
      <c r="P33" s="341"/>
      <c r="Q33" s="341"/>
      <c r="R33" s="341"/>
      <c r="S33" s="341"/>
      <c r="T33" s="341"/>
      <c r="U33" s="341"/>
      <c r="V33" s="342"/>
    </row>
    <row r="34" spans="1:22" s="336" customFormat="1" ht="15.75" thickBot="1">
      <c r="A34" s="343">
        <v>1</v>
      </c>
      <c r="B34" s="344" t="s">
        <v>1310</v>
      </c>
      <c r="C34" s="344" t="s">
        <v>1327</v>
      </c>
      <c r="D34" s="344" t="s">
        <v>1328</v>
      </c>
      <c r="E34" s="344" t="s">
        <v>1329</v>
      </c>
      <c r="F34" s="344" t="s">
        <v>1199</v>
      </c>
      <c r="G34" s="344">
        <v>2200</v>
      </c>
      <c r="H34" s="344">
        <v>1995</v>
      </c>
      <c r="I34" s="344">
        <v>1995</v>
      </c>
      <c r="J34" s="344" t="s">
        <v>1330</v>
      </c>
      <c r="K34" s="344">
        <v>9</v>
      </c>
      <c r="L34" s="345">
        <v>800</v>
      </c>
      <c r="M34" s="344">
        <v>2300</v>
      </c>
      <c r="N34" s="344">
        <v>370000</v>
      </c>
      <c r="O34" s="344"/>
      <c r="P34" s="380"/>
      <c r="Q34" s="380"/>
      <c r="R34" s="348" t="s">
        <v>1331</v>
      </c>
      <c r="S34" s="348" t="s">
        <v>1332</v>
      </c>
      <c r="T34" s="348"/>
      <c r="U34" s="348"/>
      <c r="V34" s="349"/>
    </row>
    <row r="35" spans="1:22" ht="15.75" thickBot="1">
      <c r="A35" s="339" t="s">
        <v>1333</v>
      </c>
      <c r="B35" s="340"/>
      <c r="C35" s="340"/>
      <c r="D35" s="340"/>
      <c r="E35" s="340"/>
      <c r="F35" s="398"/>
      <c r="G35" s="341"/>
      <c r="H35" s="341"/>
      <c r="I35" s="341"/>
      <c r="J35" s="341"/>
      <c r="K35" s="424"/>
      <c r="L35" s="341"/>
      <c r="M35" s="341"/>
      <c r="N35" s="341"/>
      <c r="O35" s="341"/>
      <c r="P35" s="341"/>
      <c r="Q35" s="341"/>
      <c r="R35" s="341"/>
      <c r="S35" s="341"/>
      <c r="T35" s="341"/>
      <c r="U35" s="341"/>
      <c r="V35" s="342"/>
    </row>
    <row r="36" spans="1:22" s="336" customFormat="1" ht="38.25">
      <c r="A36" s="343">
        <v>1</v>
      </c>
      <c r="B36" s="364" t="s">
        <v>1334</v>
      </c>
      <c r="C36" s="364" t="s">
        <v>1335</v>
      </c>
      <c r="D36" s="364" t="s">
        <v>1336</v>
      </c>
      <c r="E36" s="364" t="s">
        <v>1337</v>
      </c>
      <c r="F36" s="364" t="s">
        <v>1338</v>
      </c>
      <c r="G36" s="364">
        <v>2461</v>
      </c>
      <c r="H36" s="364">
        <v>2003</v>
      </c>
      <c r="I36" s="344"/>
      <c r="J36" s="344" t="s">
        <v>1339</v>
      </c>
      <c r="K36" s="427">
        <v>6</v>
      </c>
      <c r="L36" s="345">
        <v>970</v>
      </c>
      <c r="M36" s="344"/>
      <c r="N36" s="344">
        <v>112730</v>
      </c>
      <c r="O36" s="344"/>
      <c r="P36" s="346" t="s">
        <v>1340</v>
      </c>
      <c r="Q36" s="347">
        <v>25000</v>
      </c>
      <c r="R36" s="348" t="s">
        <v>1341</v>
      </c>
      <c r="S36" s="348" t="s">
        <v>1342</v>
      </c>
      <c r="T36" s="348" t="s">
        <v>1343</v>
      </c>
      <c r="U36" s="348" t="s">
        <v>1344</v>
      </c>
      <c r="V36" s="349"/>
    </row>
    <row r="37" spans="1:22" s="336" customFormat="1" ht="38.25">
      <c r="A37" s="350">
        <v>2</v>
      </c>
      <c r="B37" s="364" t="s">
        <v>1334</v>
      </c>
      <c r="C37" s="364" t="s">
        <v>1335</v>
      </c>
      <c r="D37" s="364" t="s">
        <v>1345</v>
      </c>
      <c r="E37" s="364" t="s">
        <v>1346</v>
      </c>
      <c r="F37" s="364" t="s">
        <v>1338</v>
      </c>
      <c r="G37" s="364">
        <v>1896</v>
      </c>
      <c r="H37" s="364">
        <v>2005</v>
      </c>
      <c r="I37" s="286"/>
      <c r="J37" s="286" t="s">
        <v>1347</v>
      </c>
      <c r="K37" s="427">
        <v>6</v>
      </c>
      <c r="L37" s="351">
        <v>750</v>
      </c>
      <c r="M37" s="286"/>
      <c r="N37" s="286">
        <v>74760</v>
      </c>
      <c r="O37" s="286"/>
      <c r="P37" s="346" t="s">
        <v>1340</v>
      </c>
      <c r="Q37" s="347">
        <v>32500</v>
      </c>
      <c r="R37" s="285" t="s">
        <v>1348</v>
      </c>
      <c r="S37" s="285" t="s">
        <v>1349</v>
      </c>
      <c r="T37" s="285" t="s">
        <v>1348</v>
      </c>
      <c r="U37" s="285" t="s">
        <v>1349</v>
      </c>
      <c r="V37" s="352"/>
    </row>
    <row r="38" spans="1:22" s="336" customFormat="1" ht="38.25">
      <c r="A38" s="350">
        <v>3</v>
      </c>
      <c r="B38" s="364" t="s">
        <v>1334</v>
      </c>
      <c r="C38" s="364" t="s">
        <v>1335</v>
      </c>
      <c r="D38" s="364" t="s">
        <v>1350</v>
      </c>
      <c r="E38" s="364" t="s">
        <v>1351</v>
      </c>
      <c r="F38" s="364" t="s">
        <v>1352</v>
      </c>
      <c r="G38" s="364">
        <v>1896</v>
      </c>
      <c r="H38" s="364">
        <v>2005</v>
      </c>
      <c r="I38" s="286"/>
      <c r="J38" s="286" t="s">
        <v>1353</v>
      </c>
      <c r="K38" s="427">
        <v>6</v>
      </c>
      <c r="L38" s="351">
        <v>750</v>
      </c>
      <c r="M38" s="418"/>
      <c r="N38" s="286">
        <v>58120</v>
      </c>
      <c r="O38" s="286"/>
      <c r="P38" s="346" t="s">
        <v>1340</v>
      </c>
      <c r="Q38" s="347">
        <v>27800</v>
      </c>
      <c r="R38" s="285" t="s">
        <v>1348</v>
      </c>
      <c r="S38" s="285" t="s">
        <v>1349</v>
      </c>
      <c r="T38" s="285" t="s">
        <v>1348</v>
      </c>
      <c r="U38" s="285" t="s">
        <v>1349</v>
      </c>
      <c r="V38" s="352"/>
    </row>
    <row r="39" spans="1:22" s="336" customFormat="1" ht="38.25">
      <c r="A39" s="350">
        <v>4</v>
      </c>
      <c r="B39" s="364" t="s">
        <v>1334</v>
      </c>
      <c r="C39" s="364" t="s">
        <v>1335</v>
      </c>
      <c r="D39" s="364" t="s">
        <v>1354</v>
      </c>
      <c r="E39" s="364" t="s">
        <v>1355</v>
      </c>
      <c r="F39" s="364" t="s">
        <v>1352</v>
      </c>
      <c r="G39" s="364">
        <v>1896</v>
      </c>
      <c r="H39" s="364">
        <v>2005</v>
      </c>
      <c r="I39" s="286"/>
      <c r="J39" s="286" t="s">
        <v>1353</v>
      </c>
      <c r="K39" s="427">
        <v>6</v>
      </c>
      <c r="L39" s="356">
        <v>985</v>
      </c>
      <c r="M39" s="419"/>
      <c r="N39" s="286">
        <v>75600</v>
      </c>
      <c r="O39" s="286"/>
      <c r="P39" s="346" t="s">
        <v>1340</v>
      </c>
      <c r="Q39" s="347">
        <v>31600</v>
      </c>
      <c r="R39" s="285" t="s">
        <v>1356</v>
      </c>
      <c r="S39" s="285" t="s">
        <v>1357</v>
      </c>
      <c r="T39" s="285" t="s">
        <v>1356</v>
      </c>
      <c r="U39" s="285" t="s">
        <v>1357</v>
      </c>
      <c r="V39" s="352"/>
    </row>
    <row r="40" spans="1:22" s="336" customFormat="1" ht="25.5">
      <c r="A40" s="350">
        <v>5</v>
      </c>
      <c r="B40" s="364" t="s">
        <v>1358</v>
      </c>
      <c r="C40" s="364" t="s">
        <v>1359</v>
      </c>
      <c r="D40" s="364" t="s">
        <v>1360</v>
      </c>
      <c r="E40" s="364" t="s">
        <v>1361</v>
      </c>
      <c r="F40" s="364" t="s">
        <v>1362</v>
      </c>
      <c r="G40" s="364"/>
      <c r="H40" s="364">
        <v>2006</v>
      </c>
      <c r="I40" s="286"/>
      <c r="J40" s="286"/>
      <c r="K40" s="427"/>
      <c r="L40" s="351"/>
      <c r="M40" s="286"/>
      <c r="N40" s="286"/>
      <c r="O40" s="286"/>
      <c r="P40" s="325"/>
      <c r="Q40" s="325"/>
      <c r="R40" s="285" t="s">
        <v>1363</v>
      </c>
      <c r="S40" s="285" t="s">
        <v>1364</v>
      </c>
      <c r="T40" s="285"/>
      <c r="U40" s="285"/>
      <c r="V40" s="352"/>
    </row>
    <row r="41" spans="1:22" s="336" customFormat="1" ht="25.5">
      <c r="A41" s="350">
        <v>6</v>
      </c>
      <c r="B41" s="364" t="s">
        <v>1358</v>
      </c>
      <c r="C41" s="364" t="s">
        <v>1359</v>
      </c>
      <c r="D41" s="364" t="s">
        <v>1365</v>
      </c>
      <c r="E41" s="364" t="s">
        <v>1361</v>
      </c>
      <c r="F41" s="364" t="s">
        <v>1362</v>
      </c>
      <c r="G41" s="364"/>
      <c r="H41" s="364">
        <v>2007</v>
      </c>
      <c r="I41" s="286"/>
      <c r="J41" s="286"/>
      <c r="K41" s="427"/>
      <c r="L41" s="351"/>
      <c r="M41" s="286"/>
      <c r="N41" s="286"/>
      <c r="O41" s="286"/>
      <c r="P41" s="325"/>
      <c r="Q41" s="325"/>
      <c r="R41" s="285" t="s">
        <v>1366</v>
      </c>
      <c r="S41" s="285" t="s">
        <v>1367</v>
      </c>
      <c r="T41" s="285"/>
      <c r="U41" s="285"/>
      <c r="V41" s="352"/>
    </row>
    <row r="42" spans="1:22" s="336" customFormat="1" ht="25.5">
      <c r="A42" s="350">
        <v>7</v>
      </c>
      <c r="B42" s="364" t="s">
        <v>1368</v>
      </c>
      <c r="C42" s="364" t="s">
        <v>1359</v>
      </c>
      <c r="D42" s="364" t="s">
        <v>1369</v>
      </c>
      <c r="E42" s="364" t="s">
        <v>1361</v>
      </c>
      <c r="F42" s="364" t="s">
        <v>1362</v>
      </c>
      <c r="G42" s="364"/>
      <c r="H42" s="364">
        <v>2004</v>
      </c>
      <c r="I42" s="286"/>
      <c r="J42" s="286"/>
      <c r="K42" s="427"/>
      <c r="L42" s="351"/>
      <c r="M42" s="286"/>
      <c r="N42" s="286"/>
      <c r="O42" s="286"/>
      <c r="P42" s="325"/>
      <c r="Q42" s="325"/>
      <c r="R42" s="285" t="s">
        <v>1220</v>
      </c>
      <c r="S42" s="285" t="s">
        <v>1221</v>
      </c>
      <c r="T42" s="285"/>
      <c r="U42" s="285"/>
      <c r="V42" s="352"/>
    </row>
    <row r="43" spans="1:22" s="336" customFormat="1" ht="25.5">
      <c r="A43" s="350">
        <v>8</v>
      </c>
      <c r="B43" s="364" t="s">
        <v>1370</v>
      </c>
      <c r="C43" s="364" t="s">
        <v>1314</v>
      </c>
      <c r="D43" s="364" t="s">
        <v>1371</v>
      </c>
      <c r="E43" s="364" t="s">
        <v>1372</v>
      </c>
      <c r="F43" s="364" t="s">
        <v>1373</v>
      </c>
      <c r="G43" s="364">
        <v>1461</v>
      </c>
      <c r="H43" s="364">
        <v>2004</v>
      </c>
      <c r="I43" s="286"/>
      <c r="J43" s="286" t="s">
        <v>1374</v>
      </c>
      <c r="K43" s="427">
        <v>5</v>
      </c>
      <c r="L43" s="351">
        <v>735</v>
      </c>
      <c r="M43" s="286"/>
      <c r="N43" s="286">
        <v>101200</v>
      </c>
      <c r="O43" s="286" t="s">
        <v>1375</v>
      </c>
      <c r="P43" s="346" t="s">
        <v>1340</v>
      </c>
      <c r="Q43" s="347">
        <v>12000</v>
      </c>
      <c r="R43" s="381" t="s">
        <v>1376</v>
      </c>
      <c r="S43" s="381" t="s">
        <v>1377</v>
      </c>
      <c r="T43" s="381" t="s">
        <v>1376</v>
      </c>
      <c r="U43" s="381" t="s">
        <v>1377</v>
      </c>
      <c r="V43" s="352"/>
    </row>
    <row r="44" spans="1:22" s="336" customFormat="1" ht="38.25">
      <c r="A44" s="350">
        <v>9</v>
      </c>
      <c r="B44" s="364" t="s">
        <v>1378</v>
      </c>
      <c r="C44" s="364" t="s">
        <v>1379</v>
      </c>
      <c r="D44" s="364" t="s">
        <v>1380</v>
      </c>
      <c r="E44" s="364" t="s">
        <v>1381</v>
      </c>
      <c r="F44" s="364" t="s">
        <v>1382</v>
      </c>
      <c r="G44" s="364">
        <v>1560</v>
      </c>
      <c r="H44" s="364">
        <v>2007</v>
      </c>
      <c r="I44" s="286"/>
      <c r="J44" s="286" t="s">
        <v>1383</v>
      </c>
      <c r="K44" s="427">
        <v>5</v>
      </c>
      <c r="L44" s="351"/>
      <c r="M44" s="286"/>
      <c r="N44" s="286">
        <v>128600</v>
      </c>
      <c r="O44" s="286" t="s">
        <v>1384</v>
      </c>
      <c r="P44" s="346" t="s">
        <v>1340</v>
      </c>
      <c r="Q44" s="347">
        <v>25000</v>
      </c>
      <c r="R44" s="285" t="s">
        <v>1385</v>
      </c>
      <c r="S44" s="285" t="s">
        <v>1386</v>
      </c>
      <c r="T44" s="285" t="s">
        <v>1387</v>
      </c>
      <c r="U44" s="285" t="s">
        <v>1383</v>
      </c>
      <c r="V44" s="352"/>
    </row>
    <row r="45" spans="1:22" s="336" customFormat="1" ht="25.5">
      <c r="A45" s="350">
        <v>10</v>
      </c>
      <c r="B45" s="364" t="s">
        <v>1388</v>
      </c>
      <c r="C45" s="364" t="s">
        <v>1389</v>
      </c>
      <c r="D45" s="364" t="s">
        <v>1390</v>
      </c>
      <c r="E45" s="364" t="s">
        <v>1391</v>
      </c>
      <c r="F45" s="364" t="s">
        <v>1392</v>
      </c>
      <c r="G45" s="364">
        <v>1600</v>
      </c>
      <c r="H45" s="364">
        <v>1995</v>
      </c>
      <c r="I45" s="286"/>
      <c r="J45" s="286" t="s">
        <v>1393</v>
      </c>
      <c r="K45" s="427">
        <v>5</v>
      </c>
      <c r="L45" s="351">
        <v>875</v>
      </c>
      <c r="M45" s="286"/>
      <c r="N45" s="286"/>
      <c r="O45" s="286"/>
      <c r="P45" s="325"/>
      <c r="Q45" s="325"/>
      <c r="R45" s="285" t="s">
        <v>1220</v>
      </c>
      <c r="S45" s="285" t="s">
        <v>1221</v>
      </c>
      <c r="T45" s="285"/>
      <c r="U45" s="285"/>
      <c r="V45" s="352"/>
    </row>
    <row r="46" spans="1:22" s="336" customFormat="1">
      <c r="A46" s="350">
        <v>11</v>
      </c>
      <c r="B46" s="364" t="s">
        <v>1394</v>
      </c>
      <c r="C46" s="364" t="s">
        <v>1395</v>
      </c>
      <c r="D46" s="364"/>
      <c r="E46" s="364" t="s">
        <v>1396</v>
      </c>
      <c r="F46" s="364" t="s">
        <v>1397</v>
      </c>
      <c r="G46" s="364">
        <v>2502</v>
      </c>
      <c r="H46" s="364">
        <v>1993</v>
      </c>
      <c r="I46" s="286"/>
      <c r="J46" s="286" t="s">
        <v>1398</v>
      </c>
      <c r="K46" s="427">
        <v>1</v>
      </c>
      <c r="L46" s="351"/>
      <c r="M46" s="286"/>
      <c r="N46" s="286"/>
      <c r="O46" s="286"/>
      <c r="P46" s="325"/>
      <c r="Q46" s="325"/>
      <c r="R46" s="285" t="s">
        <v>1220</v>
      </c>
      <c r="S46" s="285" t="s">
        <v>1221</v>
      </c>
      <c r="T46" s="285"/>
      <c r="U46" s="285"/>
      <c r="V46" s="352"/>
    </row>
    <row r="47" spans="1:22" s="336" customFormat="1">
      <c r="A47" s="350">
        <v>12</v>
      </c>
      <c r="B47" s="364" t="s">
        <v>1394</v>
      </c>
      <c r="C47" s="364" t="s">
        <v>1395</v>
      </c>
      <c r="D47" s="364"/>
      <c r="E47" s="364" t="s">
        <v>1399</v>
      </c>
      <c r="F47" s="364" t="s">
        <v>1397</v>
      </c>
      <c r="G47" s="364">
        <v>3860</v>
      </c>
      <c r="H47" s="364">
        <v>1994</v>
      </c>
      <c r="I47" s="286"/>
      <c r="J47" s="286" t="s">
        <v>1400</v>
      </c>
      <c r="K47" s="427">
        <v>1</v>
      </c>
      <c r="L47" s="351"/>
      <c r="M47" s="286"/>
      <c r="N47" s="286"/>
      <c r="O47" s="286"/>
      <c r="P47" s="325"/>
      <c r="Q47" s="325"/>
      <c r="R47" s="285" t="s">
        <v>1220</v>
      </c>
      <c r="S47" s="285" t="s">
        <v>1221</v>
      </c>
      <c r="T47" s="285"/>
      <c r="U47" s="285"/>
      <c r="V47" s="352"/>
    </row>
    <row r="48" spans="1:22" s="336" customFormat="1">
      <c r="A48" s="350">
        <v>13</v>
      </c>
      <c r="B48" s="364" t="s">
        <v>1401</v>
      </c>
      <c r="C48" s="364" t="s">
        <v>1402</v>
      </c>
      <c r="D48" s="364">
        <v>77532</v>
      </c>
      <c r="E48" s="364" t="s">
        <v>1403</v>
      </c>
      <c r="F48" s="364" t="s">
        <v>1404</v>
      </c>
      <c r="G48" s="364">
        <v>6842</v>
      </c>
      <c r="H48" s="364">
        <v>1992</v>
      </c>
      <c r="I48" s="286"/>
      <c r="J48" s="286" t="s">
        <v>1393</v>
      </c>
      <c r="K48" s="427">
        <v>2</v>
      </c>
      <c r="L48" s="351">
        <v>5200</v>
      </c>
      <c r="M48" s="286"/>
      <c r="N48" s="286"/>
      <c r="O48" s="286"/>
      <c r="P48" s="325"/>
      <c r="Q48" s="325"/>
      <c r="R48" s="285" t="s">
        <v>1220</v>
      </c>
      <c r="S48" s="285" t="s">
        <v>1221</v>
      </c>
      <c r="T48" s="285"/>
      <c r="U48" s="285"/>
      <c r="V48" s="352"/>
    </row>
    <row r="49" spans="1:22" s="336" customFormat="1" ht="25.5">
      <c r="A49" s="350">
        <v>14</v>
      </c>
      <c r="B49" s="364" t="s">
        <v>1310</v>
      </c>
      <c r="C49" s="364" t="s">
        <v>1405</v>
      </c>
      <c r="D49" s="364" t="s">
        <v>1406</v>
      </c>
      <c r="E49" s="364" t="s">
        <v>1407</v>
      </c>
      <c r="F49" s="364" t="s">
        <v>1404</v>
      </c>
      <c r="G49" s="364">
        <v>6174</v>
      </c>
      <c r="H49" s="364">
        <v>2006</v>
      </c>
      <c r="I49" s="286"/>
      <c r="J49" s="286" t="s">
        <v>1408</v>
      </c>
      <c r="K49" s="427">
        <v>3</v>
      </c>
      <c r="L49" s="351">
        <v>9850</v>
      </c>
      <c r="M49" s="286"/>
      <c r="N49" s="286">
        <v>95940</v>
      </c>
      <c r="O49" s="286"/>
      <c r="P49" s="346" t="s">
        <v>1340</v>
      </c>
      <c r="Q49" s="347">
        <v>125000</v>
      </c>
      <c r="R49" s="285" t="s">
        <v>1409</v>
      </c>
      <c r="S49" s="285" t="s">
        <v>1410</v>
      </c>
      <c r="T49" s="285" t="s">
        <v>1409</v>
      </c>
      <c r="U49" s="285" t="s">
        <v>1410</v>
      </c>
      <c r="V49" s="352"/>
    </row>
    <row r="50" spans="1:22" s="336" customFormat="1" ht="25.5">
      <c r="A50" s="350">
        <v>15</v>
      </c>
      <c r="B50" s="364" t="s">
        <v>1411</v>
      </c>
      <c r="C50" s="364" t="s">
        <v>1412</v>
      </c>
      <c r="D50" s="364" t="s">
        <v>1413</v>
      </c>
      <c r="E50" s="364" t="s">
        <v>1414</v>
      </c>
      <c r="F50" s="364" t="s">
        <v>1415</v>
      </c>
      <c r="G50" s="364">
        <v>12902</v>
      </c>
      <c r="H50" s="364">
        <v>2007</v>
      </c>
      <c r="I50" s="286"/>
      <c r="J50" s="286" t="s">
        <v>1416</v>
      </c>
      <c r="K50" s="427">
        <v>2</v>
      </c>
      <c r="L50" s="351">
        <v>14775</v>
      </c>
      <c r="M50" s="286"/>
      <c r="N50" s="286">
        <v>26550</v>
      </c>
      <c r="O50" s="286"/>
      <c r="P50" s="346" t="s">
        <v>1340</v>
      </c>
      <c r="Q50" s="347">
        <v>139000</v>
      </c>
      <c r="R50" s="285" t="s">
        <v>1273</v>
      </c>
      <c r="S50" s="285" t="s">
        <v>1274</v>
      </c>
      <c r="T50" s="285" t="s">
        <v>1273</v>
      </c>
      <c r="U50" s="285" t="s">
        <v>1274</v>
      </c>
      <c r="V50" s="352"/>
    </row>
    <row r="51" spans="1:22" s="336" customFormat="1">
      <c r="A51" s="350">
        <v>16</v>
      </c>
      <c r="B51" s="382" t="s">
        <v>1394</v>
      </c>
      <c r="C51" s="420" t="s">
        <v>1417</v>
      </c>
      <c r="D51" s="421"/>
      <c r="E51" s="382" t="s">
        <v>1418</v>
      </c>
      <c r="F51" s="384" t="s">
        <v>1397</v>
      </c>
      <c r="G51" s="382">
        <v>2502</v>
      </c>
      <c r="H51" s="382">
        <v>1991</v>
      </c>
      <c r="I51" s="286"/>
      <c r="J51" s="286"/>
      <c r="K51" s="365">
        <v>1</v>
      </c>
      <c r="L51" s="351"/>
      <c r="M51" s="286"/>
      <c r="N51" s="286"/>
      <c r="O51" s="286"/>
      <c r="P51" s="325"/>
      <c r="Q51" s="325"/>
      <c r="R51" s="285" t="s">
        <v>1220</v>
      </c>
      <c r="S51" s="285" t="s">
        <v>1221</v>
      </c>
      <c r="T51" s="285"/>
      <c r="U51" s="285"/>
      <c r="V51" s="352"/>
    </row>
    <row r="52" spans="1:22" s="336" customFormat="1" ht="25.5">
      <c r="A52" s="350">
        <v>17</v>
      </c>
      <c r="B52" s="382" t="s">
        <v>1419</v>
      </c>
      <c r="C52" s="383" t="s">
        <v>1420</v>
      </c>
      <c r="D52" s="382">
        <v>77175</v>
      </c>
      <c r="E52" s="382" t="s">
        <v>1421</v>
      </c>
      <c r="F52" s="401" t="s">
        <v>1415</v>
      </c>
      <c r="G52" s="382">
        <v>6842</v>
      </c>
      <c r="H52" s="382">
        <v>1991</v>
      </c>
      <c r="I52" s="286"/>
      <c r="J52" s="286" t="s">
        <v>1422</v>
      </c>
      <c r="K52" s="365">
        <v>2</v>
      </c>
      <c r="L52" s="351">
        <v>5500</v>
      </c>
      <c r="M52" s="286"/>
      <c r="N52" s="286"/>
      <c r="O52" s="286"/>
      <c r="P52" s="325"/>
      <c r="Q52" s="325"/>
      <c r="R52" s="285" t="s">
        <v>1220</v>
      </c>
      <c r="S52" s="285" t="s">
        <v>1221</v>
      </c>
      <c r="T52" s="285"/>
      <c r="U52" s="285"/>
      <c r="V52" s="352"/>
    </row>
    <row r="53" spans="1:22" s="336" customFormat="1">
      <c r="A53" s="350">
        <v>18</v>
      </c>
      <c r="B53" s="382" t="s">
        <v>1423</v>
      </c>
      <c r="C53" s="383" t="s">
        <v>1424</v>
      </c>
      <c r="D53" s="384" t="s">
        <v>1425</v>
      </c>
      <c r="E53" s="382" t="s">
        <v>1426</v>
      </c>
      <c r="F53" s="384" t="s">
        <v>1420</v>
      </c>
      <c r="G53" s="382">
        <v>1242</v>
      </c>
      <c r="H53" s="382">
        <v>2005</v>
      </c>
      <c r="I53" s="286"/>
      <c r="J53" s="286" t="s">
        <v>1427</v>
      </c>
      <c r="K53" s="365">
        <v>2</v>
      </c>
      <c r="L53" s="351">
        <v>505</v>
      </c>
      <c r="M53" s="286"/>
      <c r="N53" s="286">
        <v>46700</v>
      </c>
      <c r="O53" s="286"/>
      <c r="P53" s="346" t="s">
        <v>1340</v>
      </c>
      <c r="Q53" s="347">
        <v>7600</v>
      </c>
      <c r="R53" s="285" t="s">
        <v>1428</v>
      </c>
      <c r="S53" s="285" t="s">
        <v>1429</v>
      </c>
      <c r="T53" s="285" t="s">
        <v>1428</v>
      </c>
      <c r="U53" s="285" t="s">
        <v>1429</v>
      </c>
      <c r="V53" s="352"/>
    </row>
    <row r="54" spans="1:22" s="336" customFormat="1">
      <c r="A54" s="350">
        <v>19</v>
      </c>
      <c r="B54" s="286" t="s">
        <v>1430</v>
      </c>
      <c r="C54" s="286" t="s">
        <v>1431</v>
      </c>
      <c r="D54" s="286" t="s">
        <v>1432</v>
      </c>
      <c r="E54" s="286" t="s">
        <v>1433</v>
      </c>
      <c r="F54" s="286" t="s">
        <v>1434</v>
      </c>
      <c r="G54" s="286"/>
      <c r="H54" s="286">
        <v>2004</v>
      </c>
      <c r="I54" s="286"/>
      <c r="J54" s="286"/>
      <c r="K54" s="286"/>
      <c r="L54" s="351"/>
      <c r="M54" s="286"/>
      <c r="N54" s="286"/>
      <c r="O54" s="286"/>
      <c r="P54" s="325"/>
      <c r="Q54" s="325"/>
      <c r="R54" s="285" t="s">
        <v>1435</v>
      </c>
      <c r="S54" s="285" t="s">
        <v>1436</v>
      </c>
      <c r="T54" s="285"/>
      <c r="U54" s="285"/>
      <c r="V54" s="352"/>
    </row>
    <row r="55" spans="1:22" s="336" customFormat="1">
      <c r="A55" s="350">
        <v>20</v>
      </c>
      <c r="B55" s="286" t="s">
        <v>1437</v>
      </c>
      <c r="C55" s="286" t="s">
        <v>1438</v>
      </c>
      <c r="D55" s="286" t="s">
        <v>1439</v>
      </c>
      <c r="E55" s="286" t="s">
        <v>1440</v>
      </c>
      <c r="F55" s="286" t="s">
        <v>1434</v>
      </c>
      <c r="G55" s="286"/>
      <c r="H55" s="286"/>
      <c r="I55" s="286"/>
      <c r="J55" s="286"/>
      <c r="K55" s="286"/>
      <c r="L55" s="351">
        <v>500</v>
      </c>
      <c r="M55" s="286"/>
      <c r="N55" s="286"/>
      <c r="O55" s="286"/>
      <c r="P55" s="325"/>
      <c r="Q55" s="325"/>
      <c r="R55" s="285" t="s">
        <v>1220</v>
      </c>
      <c r="S55" s="285" t="s">
        <v>1221</v>
      </c>
      <c r="T55" s="285"/>
      <c r="U55" s="285"/>
      <c r="V55" s="352"/>
    </row>
    <row r="56" spans="1:22" s="336" customFormat="1" ht="25.5">
      <c r="A56" s="350">
        <v>21</v>
      </c>
      <c r="B56" s="286" t="s">
        <v>1437</v>
      </c>
      <c r="C56" s="286" t="s">
        <v>1438</v>
      </c>
      <c r="D56" s="286" t="s">
        <v>1441</v>
      </c>
      <c r="E56" s="286" t="s">
        <v>1442</v>
      </c>
      <c r="F56" s="286" t="s">
        <v>1443</v>
      </c>
      <c r="G56" s="286"/>
      <c r="H56" s="286"/>
      <c r="I56" s="286"/>
      <c r="J56" s="286"/>
      <c r="K56" s="286"/>
      <c r="L56" s="351">
        <v>500</v>
      </c>
      <c r="M56" s="286"/>
      <c r="N56" s="286"/>
      <c r="O56" s="286"/>
      <c r="P56" s="325"/>
      <c r="Q56" s="325"/>
      <c r="R56" s="285" t="s">
        <v>1220</v>
      </c>
      <c r="S56" s="285" t="s">
        <v>1221</v>
      </c>
      <c r="T56" s="285"/>
      <c r="U56" s="285"/>
      <c r="V56" s="352"/>
    </row>
    <row r="57" spans="1:22" s="336" customFormat="1">
      <c r="A57" s="350">
        <v>22</v>
      </c>
      <c r="B57" s="286" t="s">
        <v>1444</v>
      </c>
      <c r="C57" s="286"/>
      <c r="D57" s="286">
        <v>43907</v>
      </c>
      <c r="E57" s="286" t="s">
        <v>1445</v>
      </c>
      <c r="F57" s="286" t="s">
        <v>1434</v>
      </c>
      <c r="G57" s="286"/>
      <c r="H57" s="286"/>
      <c r="I57" s="286"/>
      <c r="J57" s="286" t="s">
        <v>1446</v>
      </c>
      <c r="K57" s="286"/>
      <c r="L57" s="351"/>
      <c r="M57" s="286"/>
      <c r="N57" s="286"/>
      <c r="O57" s="286"/>
      <c r="P57" s="325"/>
      <c r="Q57" s="325"/>
      <c r="R57" s="285" t="s">
        <v>1220</v>
      </c>
      <c r="S57" s="285" t="s">
        <v>1221</v>
      </c>
      <c r="T57" s="285"/>
      <c r="U57" s="285"/>
      <c r="V57" s="352"/>
    </row>
    <row r="58" spans="1:22" s="336" customFormat="1">
      <c r="A58" s="350">
        <v>23</v>
      </c>
      <c r="B58" s="286" t="s">
        <v>1447</v>
      </c>
      <c r="C58" s="286" t="s">
        <v>1448</v>
      </c>
      <c r="D58" s="286">
        <v>2646</v>
      </c>
      <c r="E58" s="286" t="s">
        <v>1449</v>
      </c>
      <c r="F58" s="286" t="s">
        <v>1434</v>
      </c>
      <c r="G58" s="286"/>
      <c r="H58" s="286"/>
      <c r="I58" s="286"/>
      <c r="J58" s="286" t="s">
        <v>1400</v>
      </c>
      <c r="K58" s="286"/>
      <c r="L58" s="351">
        <v>3500</v>
      </c>
      <c r="M58" s="286"/>
      <c r="N58" s="286"/>
      <c r="O58" s="286"/>
      <c r="P58" s="325"/>
      <c r="Q58" s="325"/>
      <c r="R58" s="285" t="s">
        <v>1220</v>
      </c>
      <c r="S58" s="285" t="s">
        <v>1221</v>
      </c>
      <c r="T58" s="285"/>
      <c r="U58" s="285"/>
      <c r="V58" s="352"/>
    </row>
    <row r="59" spans="1:22" s="336" customFormat="1">
      <c r="A59" s="350">
        <v>24</v>
      </c>
      <c r="B59" s="286" t="s">
        <v>1447</v>
      </c>
      <c r="C59" s="286"/>
      <c r="D59" s="286" t="s">
        <v>1450</v>
      </c>
      <c r="E59" s="286" t="s">
        <v>1451</v>
      </c>
      <c r="F59" s="286" t="s">
        <v>1434</v>
      </c>
      <c r="G59" s="286"/>
      <c r="H59" s="286"/>
      <c r="I59" s="286"/>
      <c r="J59" s="286" t="s">
        <v>1400</v>
      </c>
      <c r="K59" s="286"/>
      <c r="L59" s="351">
        <v>500</v>
      </c>
      <c r="M59" s="286"/>
      <c r="N59" s="286"/>
      <c r="O59" s="286"/>
      <c r="P59" s="325"/>
      <c r="Q59" s="325"/>
      <c r="R59" s="285" t="s">
        <v>1220</v>
      </c>
      <c r="S59" s="285" t="s">
        <v>1221</v>
      </c>
      <c r="T59" s="285"/>
      <c r="U59" s="285"/>
      <c r="V59" s="352"/>
    </row>
    <row r="60" spans="1:22" s="336" customFormat="1" ht="15.75" thickBot="1">
      <c r="A60" s="350">
        <v>25</v>
      </c>
      <c r="B60" s="286" t="s">
        <v>1452</v>
      </c>
      <c r="C60" s="286" t="s">
        <v>1453</v>
      </c>
      <c r="D60" s="286" t="s">
        <v>1454</v>
      </c>
      <c r="E60" s="286" t="s">
        <v>1455</v>
      </c>
      <c r="F60" s="286" t="s">
        <v>1456</v>
      </c>
      <c r="G60" s="286"/>
      <c r="H60" s="286">
        <v>2008</v>
      </c>
      <c r="I60" s="286"/>
      <c r="J60" s="286" t="s">
        <v>1398</v>
      </c>
      <c r="K60" s="286"/>
      <c r="L60" s="286"/>
      <c r="M60" s="286"/>
      <c r="N60" s="286"/>
      <c r="O60" s="286"/>
      <c r="P60" s="325"/>
      <c r="Q60" s="325"/>
      <c r="R60" s="285" t="s">
        <v>1457</v>
      </c>
      <c r="S60" s="285" t="s">
        <v>1458</v>
      </c>
      <c r="T60" s="285"/>
      <c r="U60" s="285"/>
      <c r="V60" s="352"/>
    </row>
    <row r="61" spans="1:22" ht="15.75" thickBot="1">
      <c r="A61" s="339" t="s">
        <v>1459</v>
      </c>
      <c r="B61" s="340"/>
      <c r="C61" s="340"/>
      <c r="D61" s="340"/>
      <c r="E61" s="340"/>
      <c r="F61" s="398"/>
      <c r="G61" s="341"/>
      <c r="H61" s="341"/>
      <c r="I61" s="341"/>
      <c r="J61" s="341"/>
      <c r="K61" s="424"/>
      <c r="L61" s="341"/>
      <c r="M61" s="341"/>
      <c r="N61" s="341"/>
      <c r="O61" s="341"/>
      <c r="P61" s="341"/>
      <c r="Q61" s="341"/>
      <c r="R61" s="341"/>
      <c r="S61" s="341"/>
      <c r="T61" s="341"/>
      <c r="U61" s="341"/>
      <c r="V61" s="342"/>
    </row>
    <row r="62" spans="1:22" s="386" customFormat="1" ht="12.75">
      <c r="A62" s="343">
        <v>1</v>
      </c>
      <c r="B62" s="344" t="s">
        <v>1444</v>
      </c>
      <c r="C62" s="344" t="s">
        <v>1460</v>
      </c>
      <c r="D62" s="344">
        <v>480313</v>
      </c>
      <c r="E62" s="344" t="s">
        <v>1461</v>
      </c>
      <c r="F62" s="344" t="s">
        <v>1462</v>
      </c>
      <c r="G62" s="344"/>
      <c r="H62" s="344">
        <v>1984</v>
      </c>
      <c r="I62" s="344" t="s">
        <v>1463</v>
      </c>
      <c r="J62" s="344" t="s">
        <v>1464</v>
      </c>
      <c r="K62" s="344">
        <v>1</v>
      </c>
      <c r="L62" s="345"/>
      <c r="M62" s="344">
        <v>12500</v>
      </c>
      <c r="N62" s="344"/>
      <c r="O62" s="344"/>
      <c r="P62" s="344"/>
      <c r="Q62" s="344"/>
      <c r="R62" s="348" t="s">
        <v>1220</v>
      </c>
      <c r="S62" s="348" t="s">
        <v>1221</v>
      </c>
      <c r="T62" s="348"/>
      <c r="U62" s="348"/>
      <c r="V62" s="385"/>
    </row>
    <row r="63" spans="1:22" s="386" customFormat="1" ht="12.75">
      <c r="A63" s="350">
        <v>2</v>
      </c>
      <c r="B63" s="286" t="s">
        <v>1444</v>
      </c>
      <c r="C63" s="286" t="s">
        <v>1460</v>
      </c>
      <c r="D63" s="286">
        <v>920027</v>
      </c>
      <c r="E63" s="286" t="s">
        <v>1465</v>
      </c>
      <c r="F63" s="286" t="s">
        <v>1462</v>
      </c>
      <c r="G63" s="286"/>
      <c r="H63" s="286">
        <v>1994</v>
      </c>
      <c r="I63" s="286" t="s">
        <v>1466</v>
      </c>
      <c r="J63" s="286" t="s">
        <v>1464</v>
      </c>
      <c r="K63" s="344">
        <v>1</v>
      </c>
      <c r="L63" s="351"/>
      <c r="M63" s="286">
        <v>12500</v>
      </c>
      <c r="N63" s="286"/>
      <c r="O63" s="286"/>
      <c r="P63" s="286"/>
      <c r="Q63" s="286"/>
      <c r="R63" s="348" t="s">
        <v>1220</v>
      </c>
      <c r="S63" s="348" t="s">
        <v>1221</v>
      </c>
      <c r="T63" s="285"/>
      <c r="U63" s="285"/>
      <c r="V63" s="387"/>
    </row>
    <row r="64" spans="1:22" s="386" customFormat="1" ht="12.75">
      <c r="A64" s="350">
        <v>3</v>
      </c>
      <c r="B64" s="286" t="s">
        <v>1444</v>
      </c>
      <c r="C64" s="286" t="s">
        <v>1460</v>
      </c>
      <c r="D64" s="286">
        <v>920029</v>
      </c>
      <c r="E64" s="286" t="s">
        <v>1467</v>
      </c>
      <c r="F64" s="286" t="s">
        <v>1462</v>
      </c>
      <c r="G64" s="286"/>
      <c r="H64" s="286">
        <v>1994</v>
      </c>
      <c r="I64" s="286" t="s">
        <v>1466</v>
      </c>
      <c r="J64" s="286" t="s">
        <v>1464</v>
      </c>
      <c r="K64" s="344">
        <v>1</v>
      </c>
      <c r="L64" s="351"/>
      <c r="M64" s="286">
        <v>12500</v>
      </c>
      <c r="N64" s="286"/>
      <c r="O64" s="286"/>
      <c r="P64" s="286"/>
      <c r="Q64" s="286"/>
      <c r="R64" s="348" t="s">
        <v>1220</v>
      </c>
      <c r="S64" s="348" t="s">
        <v>1221</v>
      </c>
      <c r="T64" s="285"/>
      <c r="U64" s="285"/>
      <c r="V64" s="387"/>
    </row>
    <row r="65" spans="1:22" s="386" customFormat="1" ht="12.75">
      <c r="A65" s="350">
        <v>4</v>
      </c>
      <c r="B65" s="286" t="s">
        <v>1468</v>
      </c>
      <c r="C65" s="286" t="s">
        <v>1469</v>
      </c>
      <c r="D65" s="286">
        <v>10296</v>
      </c>
      <c r="E65" s="286" t="s">
        <v>1470</v>
      </c>
      <c r="F65" s="286" t="s">
        <v>1462</v>
      </c>
      <c r="G65" s="286"/>
      <c r="H65" s="286">
        <v>1987</v>
      </c>
      <c r="I65" s="286" t="s">
        <v>1471</v>
      </c>
      <c r="J65" s="286" t="s">
        <v>1464</v>
      </c>
      <c r="K65" s="344">
        <v>1</v>
      </c>
      <c r="L65" s="351"/>
      <c r="M65" s="286">
        <v>17000</v>
      </c>
      <c r="N65" s="286"/>
      <c r="O65" s="286"/>
      <c r="P65" s="286"/>
      <c r="Q65" s="286"/>
      <c r="R65" s="348" t="s">
        <v>1220</v>
      </c>
      <c r="S65" s="348" t="s">
        <v>1221</v>
      </c>
      <c r="T65" s="285"/>
      <c r="U65" s="285"/>
      <c r="V65" s="387"/>
    </row>
    <row r="66" spans="1:22" s="386" customFormat="1" ht="12.75">
      <c r="A66" s="350">
        <v>5</v>
      </c>
      <c r="B66" s="286" t="s">
        <v>1468</v>
      </c>
      <c r="C66" s="286" t="s">
        <v>1472</v>
      </c>
      <c r="D66" s="286">
        <v>1216</v>
      </c>
      <c r="E66" s="286" t="s">
        <v>1473</v>
      </c>
      <c r="F66" s="286" t="s">
        <v>1462</v>
      </c>
      <c r="G66" s="286"/>
      <c r="H66" s="286">
        <v>2001</v>
      </c>
      <c r="I66" s="286" t="s">
        <v>1474</v>
      </c>
      <c r="J66" s="286" t="s">
        <v>1464</v>
      </c>
      <c r="K66" s="344">
        <v>1</v>
      </c>
      <c r="L66" s="351"/>
      <c r="M66" s="286">
        <v>17000</v>
      </c>
      <c r="N66" s="286"/>
      <c r="O66" s="286"/>
      <c r="P66" s="286"/>
      <c r="Q66" s="286"/>
      <c r="R66" s="348" t="s">
        <v>1220</v>
      </c>
      <c r="S66" s="348" t="s">
        <v>1221</v>
      </c>
      <c r="T66" s="285"/>
      <c r="U66" s="285"/>
      <c r="V66" s="387"/>
    </row>
    <row r="67" spans="1:22" s="386" customFormat="1" ht="12.75">
      <c r="A67" s="350">
        <v>6</v>
      </c>
      <c r="B67" s="286" t="s">
        <v>1468</v>
      </c>
      <c r="C67" s="286" t="s">
        <v>1469</v>
      </c>
      <c r="D67" s="286">
        <v>10688</v>
      </c>
      <c r="E67" s="286" t="s">
        <v>1475</v>
      </c>
      <c r="F67" s="286" t="s">
        <v>1462</v>
      </c>
      <c r="G67" s="286"/>
      <c r="H67" s="286">
        <v>1989</v>
      </c>
      <c r="I67" s="286" t="s">
        <v>1476</v>
      </c>
      <c r="J67" s="286" t="s">
        <v>1464</v>
      </c>
      <c r="K67" s="344">
        <v>1</v>
      </c>
      <c r="L67" s="351"/>
      <c r="M67" s="286">
        <v>17000</v>
      </c>
      <c r="N67" s="286"/>
      <c r="O67" s="286"/>
      <c r="P67" s="286"/>
      <c r="Q67" s="286"/>
      <c r="R67" s="348" t="s">
        <v>1220</v>
      </c>
      <c r="S67" s="348" t="s">
        <v>1221</v>
      </c>
      <c r="T67" s="285"/>
      <c r="U67" s="285"/>
      <c r="V67" s="387"/>
    </row>
    <row r="68" spans="1:22" s="386" customFormat="1" ht="12.75">
      <c r="A68" s="350">
        <v>7</v>
      </c>
      <c r="B68" s="286" t="s">
        <v>1468</v>
      </c>
      <c r="C68" s="286" t="s">
        <v>1469</v>
      </c>
      <c r="D68" s="286" t="s">
        <v>1477</v>
      </c>
      <c r="E68" s="286" t="s">
        <v>1478</v>
      </c>
      <c r="F68" s="286" t="s">
        <v>1462</v>
      </c>
      <c r="G68" s="286"/>
      <c r="H68" s="286">
        <v>1987</v>
      </c>
      <c r="I68" s="286" t="s">
        <v>1479</v>
      </c>
      <c r="J68" s="286" t="s">
        <v>1464</v>
      </c>
      <c r="K68" s="344">
        <v>1</v>
      </c>
      <c r="L68" s="351"/>
      <c r="M68" s="286">
        <v>17000</v>
      </c>
      <c r="N68" s="286"/>
      <c r="O68" s="286"/>
      <c r="P68" s="286"/>
      <c r="Q68" s="286"/>
      <c r="R68" s="348" t="s">
        <v>1220</v>
      </c>
      <c r="S68" s="348" t="s">
        <v>1221</v>
      </c>
      <c r="T68" s="285"/>
      <c r="U68" s="285"/>
      <c r="V68" s="387"/>
    </row>
    <row r="69" spans="1:22" s="386" customFormat="1" ht="12.75">
      <c r="A69" s="350">
        <v>8</v>
      </c>
      <c r="B69" s="286" t="s">
        <v>1468</v>
      </c>
      <c r="C69" s="286" t="s">
        <v>1469</v>
      </c>
      <c r="D69" s="286" t="s">
        <v>1480</v>
      </c>
      <c r="E69" s="286" t="s">
        <v>1481</v>
      </c>
      <c r="F69" s="286" t="s">
        <v>1462</v>
      </c>
      <c r="G69" s="286"/>
      <c r="H69" s="286">
        <v>1985</v>
      </c>
      <c r="I69" s="286" t="s">
        <v>1482</v>
      </c>
      <c r="J69" s="286" t="s">
        <v>1464</v>
      </c>
      <c r="K69" s="344">
        <v>1</v>
      </c>
      <c r="L69" s="351"/>
      <c r="M69" s="286">
        <v>17000</v>
      </c>
      <c r="N69" s="286"/>
      <c r="O69" s="286"/>
      <c r="P69" s="286"/>
      <c r="Q69" s="286"/>
      <c r="R69" s="348" t="s">
        <v>1220</v>
      </c>
      <c r="S69" s="348" t="s">
        <v>1221</v>
      </c>
      <c r="T69" s="285"/>
      <c r="U69" s="285"/>
      <c r="V69" s="387"/>
    </row>
    <row r="70" spans="1:22" s="386" customFormat="1" ht="12.75">
      <c r="A70" s="350">
        <v>9</v>
      </c>
      <c r="B70" s="286" t="s">
        <v>1468</v>
      </c>
      <c r="C70" s="286" t="s">
        <v>1469</v>
      </c>
      <c r="D70" s="286" t="s">
        <v>1483</v>
      </c>
      <c r="E70" s="286" t="s">
        <v>1484</v>
      </c>
      <c r="F70" s="286" t="s">
        <v>1462</v>
      </c>
      <c r="G70" s="286"/>
      <c r="H70" s="286">
        <v>1984</v>
      </c>
      <c r="I70" s="286" t="s">
        <v>1482</v>
      </c>
      <c r="J70" s="286" t="s">
        <v>1464</v>
      </c>
      <c r="K70" s="344">
        <v>1</v>
      </c>
      <c r="L70" s="351"/>
      <c r="M70" s="286">
        <v>17000</v>
      </c>
      <c r="N70" s="286"/>
      <c r="O70" s="286"/>
      <c r="P70" s="286"/>
      <c r="Q70" s="286"/>
      <c r="R70" s="348" t="s">
        <v>1220</v>
      </c>
      <c r="S70" s="348" t="s">
        <v>1221</v>
      </c>
      <c r="T70" s="285"/>
      <c r="U70" s="285"/>
      <c r="V70" s="387"/>
    </row>
    <row r="71" spans="1:22" s="386" customFormat="1" ht="12.75">
      <c r="A71" s="350">
        <v>10</v>
      </c>
      <c r="B71" s="286" t="s">
        <v>1468</v>
      </c>
      <c r="C71" s="286" t="s">
        <v>1469</v>
      </c>
      <c r="D71" s="286" t="s">
        <v>1485</v>
      </c>
      <c r="E71" s="286" t="s">
        <v>1486</v>
      </c>
      <c r="F71" s="286" t="s">
        <v>1462</v>
      </c>
      <c r="G71" s="286"/>
      <c r="H71" s="286">
        <v>1987</v>
      </c>
      <c r="I71" s="286" t="s">
        <v>1487</v>
      </c>
      <c r="J71" s="286" t="s">
        <v>1464</v>
      </c>
      <c r="K71" s="344">
        <v>1</v>
      </c>
      <c r="L71" s="351"/>
      <c r="M71" s="286">
        <v>17000</v>
      </c>
      <c r="N71" s="286"/>
      <c r="O71" s="286"/>
      <c r="P71" s="286"/>
      <c r="Q71" s="286"/>
      <c r="R71" s="348" t="s">
        <v>1220</v>
      </c>
      <c r="S71" s="348" t="s">
        <v>1221</v>
      </c>
      <c r="T71" s="285"/>
      <c r="U71" s="285"/>
      <c r="V71" s="387"/>
    </row>
    <row r="72" spans="1:22" s="386" customFormat="1" ht="12.75">
      <c r="A72" s="350">
        <v>11</v>
      </c>
      <c r="B72" s="286" t="s">
        <v>1468</v>
      </c>
      <c r="C72" s="286" t="s">
        <v>1472</v>
      </c>
      <c r="D72" s="286">
        <v>742</v>
      </c>
      <c r="E72" s="286" t="s">
        <v>1488</v>
      </c>
      <c r="F72" s="286" t="s">
        <v>1462</v>
      </c>
      <c r="G72" s="286"/>
      <c r="H72" s="286">
        <v>1996</v>
      </c>
      <c r="I72" s="286" t="s">
        <v>1489</v>
      </c>
      <c r="J72" s="286" t="s">
        <v>1464</v>
      </c>
      <c r="K72" s="344">
        <v>1</v>
      </c>
      <c r="L72" s="351"/>
      <c r="M72" s="286">
        <v>17000</v>
      </c>
      <c r="N72" s="286"/>
      <c r="O72" s="286"/>
      <c r="P72" s="286"/>
      <c r="Q72" s="286"/>
      <c r="R72" s="348" t="s">
        <v>1220</v>
      </c>
      <c r="S72" s="348" t="s">
        <v>1221</v>
      </c>
      <c r="T72" s="285"/>
      <c r="U72" s="285"/>
      <c r="V72" s="387"/>
    </row>
    <row r="73" spans="1:22" s="386" customFormat="1" ht="12.75">
      <c r="A73" s="350">
        <v>12</v>
      </c>
      <c r="B73" s="286" t="s">
        <v>1468</v>
      </c>
      <c r="C73" s="286" t="s">
        <v>1469</v>
      </c>
      <c r="D73" s="286" t="s">
        <v>1490</v>
      </c>
      <c r="E73" s="286" t="s">
        <v>1491</v>
      </c>
      <c r="F73" s="286" t="s">
        <v>1462</v>
      </c>
      <c r="G73" s="286"/>
      <c r="H73" s="286">
        <v>1987</v>
      </c>
      <c r="I73" s="286" t="s">
        <v>1492</v>
      </c>
      <c r="J73" s="286" t="s">
        <v>1464</v>
      </c>
      <c r="K73" s="344">
        <v>1</v>
      </c>
      <c r="L73" s="351"/>
      <c r="M73" s="286">
        <v>17000</v>
      </c>
      <c r="N73" s="286"/>
      <c r="O73" s="286"/>
      <c r="P73" s="286"/>
      <c r="Q73" s="286"/>
      <c r="R73" s="348" t="s">
        <v>1220</v>
      </c>
      <c r="S73" s="348" t="s">
        <v>1221</v>
      </c>
      <c r="T73" s="285"/>
      <c r="U73" s="285"/>
      <c r="V73" s="387"/>
    </row>
    <row r="74" spans="1:22" s="386" customFormat="1" ht="12.75">
      <c r="A74" s="350">
        <v>13</v>
      </c>
      <c r="B74" s="286" t="s">
        <v>1493</v>
      </c>
      <c r="C74" s="286" t="s">
        <v>1494</v>
      </c>
      <c r="D74" s="286" t="s">
        <v>1495</v>
      </c>
      <c r="E74" s="286" t="s">
        <v>1496</v>
      </c>
      <c r="F74" s="286" t="s">
        <v>1462</v>
      </c>
      <c r="G74" s="286"/>
      <c r="H74" s="286">
        <v>2007</v>
      </c>
      <c r="I74" s="286" t="s">
        <v>1497</v>
      </c>
      <c r="J74" s="286" t="s">
        <v>1464</v>
      </c>
      <c r="K74" s="344">
        <v>1</v>
      </c>
      <c r="L74" s="351"/>
      <c r="M74" s="286">
        <v>17000</v>
      </c>
      <c r="N74" s="388">
        <v>189422</v>
      </c>
      <c r="O74" s="286"/>
      <c r="P74" s="389" t="s">
        <v>1498</v>
      </c>
      <c r="Q74" s="347">
        <v>300000</v>
      </c>
      <c r="R74" s="348" t="s">
        <v>1220</v>
      </c>
      <c r="S74" s="348" t="s">
        <v>1221</v>
      </c>
      <c r="T74" s="348" t="s">
        <v>1220</v>
      </c>
      <c r="U74" s="348" t="s">
        <v>1221</v>
      </c>
      <c r="V74" s="387"/>
    </row>
    <row r="75" spans="1:22" s="386" customFormat="1" ht="12.75">
      <c r="A75" s="350">
        <v>14</v>
      </c>
      <c r="B75" s="286" t="s">
        <v>1493</v>
      </c>
      <c r="C75" s="286" t="s">
        <v>1499</v>
      </c>
      <c r="D75" s="286" t="s">
        <v>1500</v>
      </c>
      <c r="E75" s="286" t="s">
        <v>1501</v>
      </c>
      <c r="F75" s="286" t="s">
        <v>1462</v>
      </c>
      <c r="G75" s="286"/>
      <c r="H75" s="286">
        <v>2005</v>
      </c>
      <c r="I75" s="286" t="s">
        <v>1502</v>
      </c>
      <c r="J75" s="286" t="s">
        <v>1464</v>
      </c>
      <c r="K75" s="344">
        <v>1</v>
      </c>
      <c r="L75" s="351"/>
      <c r="M75" s="286">
        <v>14000</v>
      </c>
      <c r="N75" s="388">
        <v>275314</v>
      </c>
      <c r="O75" s="286"/>
      <c r="P75" s="390" t="s">
        <v>1503</v>
      </c>
      <c r="Q75" s="347">
        <v>160000</v>
      </c>
      <c r="R75" s="348" t="s">
        <v>1220</v>
      </c>
      <c r="S75" s="348" t="s">
        <v>1221</v>
      </c>
      <c r="T75" s="348" t="s">
        <v>1220</v>
      </c>
      <c r="U75" s="348" t="s">
        <v>1221</v>
      </c>
      <c r="V75" s="387"/>
    </row>
    <row r="76" spans="1:22" s="386" customFormat="1" ht="25.5">
      <c r="A76" s="350">
        <v>15</v>
      </c>
      <c r="B76" s="286" t="s">
        <v>1504</v>
      </c>
      <c r="C76" s="286" t="s">
        <v>1505</v>
      </c>
      <c r="D76" s="286" t="s">
        <v>1506</v>
      </c>
      <c r="E76" s="286" t="s">
        <v>1507</v>
      </c>
      <c r="F76" s="286" t="s">
        <v>1508</v>
      </c>
      <c r="G76" s="286"/>
      <c r="H76" s="286">
        <v>2000</v>
      </c>
      <c r="I76" s="286" t="s">
        <v>1509</v>
      </c>
      <c r="J76" s="286" t="s">
        <v>1510</v>
      </c>
      <c r="K76" s="286">
        <v>5</v>
      </c>
      <c r="L76" s="351"/>
      <c r="M76" s="286"/>
      <c r="N76" s="286"/>
      <c r="O76" s="286"/>
      <c r="P76" s="286"/>
      <c r="Q76" s="286"/>
      <c r="R76" s="348" t="s">
        <v>1220</v>
      </c>
      <c r="S76" s="348" t="s">
        <v>1221</v>
      </c>
      <c r="T76" s="285"/>
      <c r="U76" s="285"/>
      <c r="V76" s="387"/>
    </row>
    <row r="77" spans="1:22" s="386" customFormat="1" ht="12.75">
      <c r="A77" s="350">
        <v>16</v>
      </c>
      <c r="B77" s="286" t="s">
        <v>1511</v>
      </c>
      <c r="C77" s="286">
        <v>522</v>
      </c>
      <c r="D77" s="286">
        <v>3400789</v>
      </c>
      <c r="E77" s="286" t="s">
        <v>1512</v>
      </c>
      <c r="F77" s="286" t="s">
        <v>1420</v>
      </c>
      <c r="G77" s="286"/>
      <c r="H77" s="286">
        <v>1987</v>
      </c>
      <c r="I77" s="286" t="s">
        <v>1513</v>
      </c>
      <c r="J77" s="286" t="s">
        <v>1510</v>
      </c>
      <c r="K77" s="286">
        <v>2</v>
      </c>
      <c r="L77" s="351"/>
      <c r="M77" s="286"/>
      <c r="N77" s="286"/>
      <c r="O77" s="286"/>
      <c r="P77" s="286"/>
      <c r="Q77" s="286"/>
      <c r="R77" s="348" t="s">
        <v>1220</v>
      </c>
      <c r="S77" s="348" t="s">
        <v>1221</v>
      </c>
      <c r="T77" s="285"/>
      <c r="U77" s="285"/>
      <c r="V77" s="387"/>
    </row>
    <row r="78" spans="1:22" s="386" customFormat="1" ht="25.5">
      <c r="A78" s="350">
        <v>17</v>
      </c>
      <c r="B78" s="286" t="s">
        <v>1394</v>
      </c>
      <c r="C78" s="286">
        <v>360</v>
      </c>
      <c r="D78" s="286">
        <v>276509</v>
      </c>
      <c r="E78" s="286" t="s">
        <v>1514</v>
      </c>
      <c r="F78" s="286" t="s">
        <v>1395</v>
      </c>
      <c r="G78" s="286"/>
      <c r="H78" s="286">
        <v>1976</v>
      </c>
      <c r="I78" s="286" t="s">
        <v>1515</v>
      </c>
      <c r="J78" s="286" t="s">
        <v>1510</v>
      </c>
      <c r="K78" s="286">
        <v>1</v>
      </c>
      <c r="L78" s="351"/>
      <c r="M78" s="286"/>
      <c r="N78" s="286"/>
      <c r="O78" s="286"/>
      <c r="P78" s="286"/>
      <c r="Q78" s="286"/>
      <c r="R78" s="348" t="s">
        <v>1220</v>
      </c>
      <c r="S78" s="348" t="s">
        <v>1221</v>
      </c>
      <c r="T78" s="285"/>
      <c r="U78" s="285"/>
      <c r="V78" s="387"/>
    </row>
    <row r="79" spans="1:22" s="386" customFormat="1" ht="12.75">
      <c r="A79" s="350">
        <v>18</v>
      </c>
      <c r="B79" s="286" t="s">
        <v>1468</v>
      </c>
      <c r="C79" s="286" t="s">
        <v>1516</v>
      </c>
      <c r="D79" s="286">
        <v>9702</v>
      </c>
      <c r="E79" s="286" t="s">
        <v>1517</v>
      </c>
      <c r="F79" s="286" t="s">
        <v>1420</v>
      </c>
      <c r="G79" s="286"/>
      <c r="H79" s="286">
        <v>1985</v>
      </c>
      <c r="I79" s="286" t="s">
        <v>0</v>
      </c>
      <c r="J79" s="286" t="s">
        <v>1510</v>
      </c>
      <c r="K79" s="286">
        <v>2</v>
      </c>
      <c r="L79" s="351"/>
      <c r="M79" s="286"/>
      <c r="N79" s="286"/>
      <c r="O79" s="286"/>
      <c r="P79" s="286"/>
      <c r="Q79" s="286"/>
      <c r="R79" s="348" t="s">
        <v>1220</v>
      </c>
      <c r="S79" s="348" t="s">
        <v>1221</v>
      </c>
      <c r="T79" s="285"/>
      <c r="U79" s="285"/>
      <c r="V79" s="387"/>
    </row>
    <row r="80" spans="1:22" s="386" customFormat="1" ht="12.75">
      <c r="A80" s="350">
        <v>19</v>
      </c>
      <c r="B80" s="286" t="s">
        <v>1468</v>
      </c>
      <c r="C80" s="286" t="s">
        <v>1</v>
      </c>
      <c r="D80" s="286">
        <v>13951</v>
      </c>
      <c r="E80" s="286" t="s">
        <v>2</v>
      </c>
      <c r="F80" s="286" t="s">
        <v>1420</v>
      </c>
      <c r="G80" s="286"/>
      <c r="H80" s="286">
        <v>1974</v>
      </c>
      <c r="I80" s="286" t="s">
        <v>3</v>
      </c>
      <c r="J80" s="286" t="s">
        <v>1510</v>
      </c>
      <c r="K80" s="286">
        <v>2</v>
      </c>
      <c r="L80" s="351"/>
      <c r="M80" s="286"/>
      <c r="N80" s="286"/>
      <c r="O80" s="286"/>
      <c r="P80" s="286"/>
      <c r="Q80" s="286"/>
      <c r="R80" s="348" t="s">
        <v>1220</v>
      </c>
      <c r="S80" s="348" t="s">
        <v>1221</v>
      </c>
      <c r="T80" s="285"/>
      <c r="U80" s="285"/>
      <c r="V80" s="387"/>
    </row>
    <row r="81" spans="1:22" s="386" customFormat="1" ht="13.5" thickBot="1">
      <c r="A81" s="391">
        <v>20</v>
      </c>
      <c r="B81" s="392" t="s">
        <v>1468</v>
      </c>
      <c r="C81" s="392" t="s">
        <v>1516</v>
      </c>
      <c r="D81" s="392">
        <v>9193</v>
      </c>
      <c r="E81" s="392" t="s">
        <v>4</v>
      </c>
      <c r="F81" s="392" t="s">
        <v>1420</v>
      </c>
      <c r="G81" s="392"/>
      <c r="H81" s="392">
        <v>1985</v>
      </c>
      <c r="I81" s="392" t="s">
        <v>5</v>
      </c>
      <c r="J81" s="392" t="s">
        <v>1510</v>
      </c>
      <c r="K81" s="392">
        <v>2</v>
      </c>
      <c r="L81" s="393"/>
      <c r="M81" s="392"/>
      <c r="N81" s="392"/>
      <c r="O81" s="392"/>
      <c r="P81" s="392"/>
      <c r="Q81" s="392"/>
      <c r="R81" s="394" t="s">
        <v>1220</v>
      </c>
      <c r="S81" s="394" t="s">
        <v>1221</v>
      </c>
      <c r="T81" s="338"/>
      <c r="U81" s="338"/>
      <c r="V81" s="395"/>
    </row>
  </sheetData>
  <mergeCells count="21">
    <mergeCell ref="T2:U3"/>
    <mergeCell ref="V2:V4"/>
    <mergeCell ref="M2:M4"/>
    <mergeCell ref="N2:N4"/>
    <mergeCell ref="O2:O4"/>
    <mergeCell ref="P2:P4"/>
    <mergeCell ref="Q2:Q4"/>
    <mergeCell ref="R2:S3"/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</mergeCells>
  <phoneticPr fontId="38" type="noConversion"/>
  <pageMargins left="0.27559055118110237" right="0.31496062992125984" top="0.74803149606299213" bottom="0.74803149606299213" header="0.31496062992125984" footer="0.31496062992125984"/>
  <pageSetup paperSize="9" scale="58" orientation="landscape" r:id="rId1"/>
  <headerFooter>
    <oddHeader xml:space="preserve">&amp;LZałącznik nr 9
Wykaz pojazdów </oddHeader>
    <oddFooter>&amp;C&amp;P</oddFooter>
  </headerFooter>
  <rowBreaks count="3" manualBreakCount="3">
    <brk id="26" max="16383" man="1"/>
    <brk id="34" max="16383" man="1"/>
    <brk id="60" max="16383" man="1"/>
  </rowBreaks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F26"/>
  <sheetViews>
    <sheetView view="pageBreakPreview" topLeftCell="A10" zoomScale="60" zoomScaleNormal="100" workbookViewId="0">
      <selection activeCell="G12" sqref="G12"/>
    </sheetView>
  </sheetViews>
  <sheetFormatPr defaultRowHeight="15.75"/>
  <cols>
    <col min="1" max="1" width="6.28515625" style="246" customWidth="1"/>
    <col min="2" max="2" width="46.85546875" style="408" customWidth="1"/>
    <col min="3" max="3" width="79.28515625" style="407" customWidth="1"/>
    <col min="4" max="16384" width="9.140625" style="246"/>
  </cols>
  <sheetData>
    <row r="2" spans="1:3" s="132" customFormat="1" ht="23.1" customHeight="1">
      <c r="A2" s="464" t="s">
        <v>1518</v>
      </c>
      <c r="B2" s="464"/>
      <c r="C2" s="464"/>
    </row>
    <row r="3" spans="1:3" s="132" customFormat="1" ht="23.1" customHeight="1">
      <c r="A3" s="276" t="s">
        <v>87</v>
      </c>
      <c r="B3" s="465" t="s">
        <v>88</v>
      </c>
      <c r="C3" s="466"/>
    </row>
    <row r="4" spans="1:3" ht="47.25">
      <c r="A4" s="405">
        <v>1</v>
      </c>
      <c r="B4" s="21" t="s">
        <v>895</v>
      </c>
      <c r="C4" s="327" t="s">
        <v>7</v>
      </c>
    </row>
    <row r="5" spans="1:3" ht="63">
      <c r="A5" s="405">
        <v>2</v>
      </c>
      <c r="B5" s="21" t="s">
        <v>42</v>
      </c>
      <c r="C5" s="29" t="s">
        <v>8</v>
      </c>
    </row>
    <row r="6" spans="1:3" ht="20.100000000000001" customHeight="1">
      <c r="A6" s="405">
        <v>3</v>
      </c>
      <c r="B6" s="21" t="s">
        <v>89</v>
      </c>
      <c r="C6" s="170" t="s">
        <v>97</v>
      </c>
    </row>
    <row r="7" spans="1:3">
      <c r="A7" s="405">
        <v>4</v>
      </c>
      <c r="B7" s="21" t="s">
        <v>43</v>
      </c>
      <c r="C7" s="170" t="s">
        <v>97</v>
      </c>
    </row>
    <row r="8" spans="1:3" ht="20.100000000000001" customHeight="1">
      <c r="A8" s="405">
        <v>5</v>
      </c>
      <c r="B8" s="21" t="s">
        <v>44</v>
      </c>
      <c r="C8" s="327" t="s">
        <v>97</v>
      </c>
    </row>
    <row r="9" spans="1:3" ht="47.25">
      <c r="A9" s="405">
        <v>6</v>
      </c>
      <c r="B9" s="21" t="s">
        <v>45</v>
      </c>
      <c r="C9" s="29" t="s">
        <v>90</v>
      </c>
    </row>
    <row r="10" spans="1:3" ht="25.5" customHeight="1">
      <c r="A10" s="405">
        <v>7</v>
      </c>
      <c r="B10" s="21" t="s">
        <v>46</v>
      </c>
      <c r="C10" s="327" t="s">
        <v>97</v>
      </c>
    </row>
    <row r="11" spans="1:3" ht="31.5">
      <c r="A11" s="405">
        <v>8</v>
      </c>
      <c r="B11" s="331" t="s">
        <v>47</v>
      </c>
      <c r="C11" s="29" t="s">
        <v>91</v>
      </c>
    </row>
    <row r="12" spans="1:3" ht="20.100000000000001" customHeight="1">
      <c r="A12" s="405">
        <v>9</v>
      </c>
      <c r="B12" s="331" t="s">
        <v>48</v>
      </c>
      <c r="C12" s="327" t="s">
        <v>97</v>
      </c>
    </row>
    <row r="13" spans="1:3" ht="47.25">
      <c r="A13" s="405">
        <v>10</v>
      </c>
      <c r="B13" s="331" t="s">
        <v>49</v>
      </c>
      <c r="C13" s="29" t="s">
        <v>92</v>
      </c>
    </row>
    <row r="14" spans="1:3" ht="20.100000000000001" customHeight="1">
      <c r="A14" s="405">
        <v>11</v>
      </c>
      <c r="B14" s="331" t="s">
        <v>50</v>
      </c>
      <c r="C14" s="327" t="s">
        <v>97</v>
      </c>
    </row>
    <row r="15" spans="1:3" ht="20.100000000000001" customHeight="1">
      <c r="A15" s="405">
        <v>12</v>
      </c>
      <c r="B15" s="331" t="s">
        <v>51</v>
      </c>
      <c r="C15" s="327" t="s">
        <v>132</v>
      </c>
    </row>
    <row r="16" spans="1:3" ht="46.5" customHeight="1">
      <c r="A16" s="405">
        <v>13</v>
      </c>
      <c r="B16" s="331" t="s">
        <v>52</v>
      </c>
      <c r="C16" s="327" t="s">
        <v>93</v>
      </c>
    </row>
    <row r="17" spans="1:6" ht="31.5">
      <c r="A17" s="405">
        <v>14</v>
      </c>
      <c r="B17" s="331" t="s">
        <v>53</v>
      </c>
      <c r="C17" s="327" t="s">
        <v>9</v>
      </c>
    </row>
    <row r="18" spans="1:6" ht="20.100000000000001" customHeight="1">
      <c r="A18" s="405">
        <v>15</v>
      </c>
      <c r="B18" s="331" t="s">
        <v>54</v>
      </c>
      <c r="C18" s="327" t="s">
        <v>97</v>
      </c>
    </row>
    <row r="19" spans="1:6" ht="20.100000000000001" customHeight="1">
      <c r="A19" s="405">
        <v>16</v>
      </c>
      <c r="B19" s="331" t="s">
        <v>55</v>
      </c>
      <c r="C19" s="327" t="s">
        <v>97</v>
      </c>
    </row>
    <row r="20" spans="1:6" ht="20.100000000000001" customHeight="1">
      <c r="A20" s="405">
        <v>17</v>
      </c>
      <c r="B20" s="331" t="s">
        <v>56</v>
      </c>
      <c r="C20" s="327" t="s">
        <v>97</v>
      </c>
    </row>
    <row r="21" spans="1:6" ht="27.75" customHeight="1">
      <c r="A21" s="405">
        <v>18</v>
      </c>
      <c r="B21" s="29" t="s">
        <v>69</v>
      </c>
      <c r="C21" s="327" t="s">
        <v>97</v>
      </c>
    </row>
    <row r="22" spans="1:6" ht="48" customHeight="1">
      <c r="A22" s="405">
        <v>19</v>
      </c>
      <c r="B22" s="29" t="s">
        <v>62</v>
      </c>
      <c r="C22" s="29" t="s">
        <v>115</v>
      </c>
      <c r="D22" s="411"/>
      <c r="E22" s="411"/>
      <c r="F22" s="411"/>
    </row>
    <row r="23" spans="1:6" ht="57.75" customHeight="1">
      <c r="A23" s="405">
        <v>20</v>
      </c>
      <c r="B23" s="29" t="s">
        <v>70</v>
      </c>
      <c r="C23" s="21" t="s">
        <v>10</v>
      </c>
      <c r="D23" s="411"/>
      <c r="E23" s="411"/>
      <c r="F23" s="411"/>
    </row>
    <row r="24" spans="1:6" ht="57.75" customHeight="1">
      <c r="B24" s="406"/>
    </row>
    <row r="25" spans="1:6">
      <c r="A25" s="246" t="s">
        <v>94</v>
      </c>
    </row>
    <row r="26" spans="1:6">
      <c r="B26" s="409"/>
    </row>
  </sheetData>
  <mergeCells count="2">
    <mergeCell ref="A2:C2"/>
    <mergeCell ref="B3:C3"/>
  </mergeCells>
  <phoneticPr fontId="38" type="noConversion"/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8"/>
  <sheetViews>
    <sheetView view="pageBreakPreview" zoomScale="60" zoomScaleNormal="100" workbookViewId="0">
      <selection activeCell="K24" sqref="K24"/>
    </sheetView>
  </sheetViews>
  <sheetFormatPr defaultRowHeight="15.75"/>
  <cols>
    <col min="1" max="1" width="9.85546875" style="4" customWidth="1"/>
    <col min="2" max="2" width="13.28515625" style="4" customWidth="1"/>
    <col min="3" max="3" width="48" style="4" customWidth="1"/>
    <col min="4" max="4" width="26.7109375" style="4" customWidth="1"/>
    <col min="5" max="5" width="10.28515625" style="6" customWidth="1"/>
    <col min="6" max="6" width="10.28515625" style="105" customWidth="1"/>
    <col min="7" max="16384" width="9.140625" style="4"/>
  </cols>
  <sheetData>
    <row r="1" spans="1:6">
      <c r="A1" s="467"/>
      <c r="B1" s="467"/>
      <c r="C1" s="467"/>
      <c r="D1" s="467"/>
      <c r="E1" s="467"/>
      <c r="F1" s="467"/>
    </row>
    <row r="2" spans="1:6" ht="47.25">
      <c r="A2" s="412" t="s">
        <v>11</v>
      </c>
      <c r="B2" s="412" t="s">
        <v>12</v>
      </c>
      <c r="C2" s="412" t="s">
        <v>1168</v>
      </c>
      <c r="D2" s="412"/>
      <c r="E2" s="415" t="s">
        <v>13</v>
      </c>
      <c r="F2" s="416" t="s">
        <v>14</v>
      </c>
    </row>
    <row r="3" spans="1:6" ht="30.75" customHeight="1">
      <c r="A3" s="413">
        <v>40233</v>
      </c>
      <c r="B3" s="413">
        <v>40239</v>
      </c>
      <c r="C3" s="413" t="s">
        <v>15</v>
      </c>
      <c r="D3" s="413" t="s">
        <v>16</v>
      </c>
      <c r="E3" s="417">
        <v>487</v>
      </c>
      <c r="F3" s="414" t="s">
        <v>17</v>
      </c>
    </row>
    <row r="4" spans="1:6" ht="36.75" customHeight="1">
      <c r="A4" s="413">
        <v>40289</v>
      </c>
      <c r="B4" s="413">
        <v>40289</v>
      </c>
      <c r="C4" s="413" t="s">
        <v>15</v>
      </c>
      <c r="D4" s="413" t="s">
        <v>16</v>
      </c>
      <c r="E4" s="417">
        <v>681</v>
      </c>
      <c r="F4" s="414" t="s">
        <v>17</v>
      </c>
    </row>
    <row r="5" spans="1:6" ht="28.5" customHeight="1">
      <c r="A5" s="413">
        <v>40294</v>
      </c>
      <c r="B5" s="413">
        <v>40297</v>
      </c>
      <c r="C5" s="413" t="s">
        <v>18</v>
      </c>
      <c r="D5" s="413" t="s">
        <v>19</v>
      </c>
      <c r="E5" s="417">
        <v>550</v>
      </c>
      <c r="F5" s="414" t="s">
        <v>17</v>
      </c>
    </row>
    <row r="6" spans="1:6" ht="32.25" customHeight="1">
      <c r="A6" s="413">
        <v>40359</v>
      </c>
      <c r="B6" s="413">
        <v>40360</v>
      </c>
      <c r="C6" s="413" t="s">
        <v>15</v>
      </c>
      <c r="D6" s="413" t="s">
        <v>20</v>
      </c>
      <c r="E6" s="417">
        <v>542</v>
      </c>
      <c r="F6" s="414" t="s">
        <v>17</v>
      </c>
    </row>
    <row r="7" spans="1:6" ht="29.25" customHeight="1">
      <c r="A7" s="413">
        <v>40355</v>
      </c>
      <c r="B7" s="413">
        <v>40361</v>
      </c>
      <c r="C7" s="413" t="s">
        <v>21</v>
      </c>
      <c r="D7" s="413" t="s">
        <v>22</v>
      </c>
      <c r="E7" s="417">
        <v>1000</v>
      </c>
      <c r="F7" s="414" t="s">
        <v>17</v>
      </c>
    </row>
    <row r="8" spans="1:6" ht="33.75" customHeight="1">
      <c r="A8" s="413">
        <v>40270</v>
      </c>
      <c r="B8" s="413">
        <v>40392</v>
      </c>
      <c r="C8" s="413" t="s">
        <v>18</v>
      </c>
      <c r="D8" s="413" t="s">
        <v>23</v>
      </c>
      <c r="E8" s="417" t="s">
        <v>24</v>
      </c>
      <c r="F8" s="414" t="s">
        <v>17</v>
      </c>
    </row>
    <row r="9" spans="1:6" ht="25.35" customHeight="1">
      <c r="A9" s="413">
        <v>40346</v>
      </c>
      <c r="B9" s="413">
        <v>40428</v>
      </c>
      <c r="C9" s="413" t="s">
        <v>18</v>
      </c>
      <c r="D9" s="413" t="s">
        <v>25</v>
      </c>
      <c r="E9" s="417">
        <v>0</v>
      </c>
      <c r="F9" s="414">
        <v>3000</v>
      </c>
    </row>
    <row r="10" spans="1:6" ht="33.75" customHeight="1">
      <c r="A10" s="413">
        <v>40447</v>
      </c>
      <c r="B10" s="413">
        <v>40448</v>
      </c>
      <c r="C10" s="413" t="s">
        <v>26</v>
      </c>
      <c r="D10" s="413" t="s">
        <v>27</v>
      </c>
      <c r="E10" s="417">
        <v>1873</v>
      </c>
      <c r="F10" s="414" t="s">
        <v>17</v>
      </c>
    </row>
    <row r="11" spans="1:6" ht="25.35" customHeight="1">
      <c r="A11" s="413">
        <v>40179</v>
      </c>
      <c r="B11" s="413">
        <v>40186</v>
      </c>
      <c r="C11" s="413" t="s">
        <v>18</v>
      </c>
      <c r="D11" s="413" t="s">
        <v>28</v>
      </c>
      <c r="E11" s="417">
        <v>110.68</v>
      </c>
      <c r="F11" s="414" t="s">
        <v>17</v>
      </c>
    </row>
    <row r="12" spans="1:6" ht="32.25" customHeight="1">
      <c r="A12" s="413">
        <v>40190</v>
      </c>
      <c r="B12" s="413">
        <v>40193</v>
      </c>
      <c r="C12" s="413" t="s">
        <v>29</v>
      </c>
      <c r="D12" s="413" t="s">
        <v>30</v>
      </c>
      <c r="E12" s="417">
        <v>169.99</v>
      </c>
      <c r="F12" s="414" t="s">
        <v>17</v>
      </c>
    </row>
    <row r="13" spans="1:6" ht="30" customHeight="1">
      <c r="A13" s="413">
        <v>40343</v>
      </c>
      <c r="B13" s="413">
        <v>40345</v>
      </c>
      <c r="C13" s="413" t="s">
        <v>31</v>
      </c>
      <c r="D13" s="413" t="s">
        <v>32</v>
      </c>
      <c r="E13" s="417">
        <v>180</v>
      </c>
      <c r="F13" s="414" t="s">
        <v>17</v>
      </c>
    </row>
    <row r="14" spans="1:6" ht="38.25" customHeight="1">
      <c r="A14" s="413">
        <v>40303</v>
      </c>
      <c r="B14" s="413">
        <v>40399</v>
      </c>
      <c r="C14" s="413" t="s">
        <v>33</v>
      </c>
      <c r="D14" s="413" t="s">
        <v>34</v>
      </c>
      <c r="E14" s="417">
        <v>565.9</v>
      </c>
      <c r="F14" s="414" t="s">
        <v>17</v>
      </c>
    </row>
    <row r="15" spans="1:6" ht="34.5" customHeight="1">
      <c r="A15" s="413">
        <v>40304</v>
      </c>
      <c r="B15" s="413">
        <v>40399</v>
      </c>
      <c r="C15" s="413" t="s">
        <v>33</v>
      </c>
      <c r="D15" s="413" t="s">
        <v>35</v>
      </c>
      <c r="E15" s="417">
        <v>659.26</v>
      </c>
      <c r="F15" s="414" t="s">
        <v>17</v>
      </c>
    </row>
    <row r="16" spans="1:6" ht="31.5" customHeight="1">
      <c r="A16" s="413">
        <v>40289</v>
      </c>
      <c r="B16" s="413">
        <v>40400</v>
      </c>
      <c r="C16" s="413" t="s">
        <v>33</v>
      </c>
      <c r="D16" s="413" t="s">
        <v>36</v>
      </c>
      <c r="E16" s="417">
        <v>413.65</v>
      </c>
      <c r="F16" s="414" t="s">
        <v>17</v>
      </c>
    </row>
    <row r="17" spans="1:6" ht="34.5" customHeight="1">
      <c r="A17" s="413">
        <v>40438</v>
      </c>
      <c r="B17" s="413">
        <v>40450</v>
      </c>
      <c r="C17" s="413" t="s">
        <v>37</v>
      </c>
      <c r="D17" s="413" t="s">
        <v>32</v>
      </c>
      <c r="E17" s="417">
        <v>195</v>
      </c>
      <c r="F17" s="414" t="s">
        <v>17</v>
      </c>
    </row>
    <row r="18" spans="1:6">
      <c r="D18" s="201" t="s">
        <v>38</v>
      </c>
      <c r="E18" s="324">
        <f>SUM(E3:E17)</f>
        <v>7427.48</v>
      </c>
      <c r="F18" s="324">
        <v>3000</v>
      </c>
    </row>
  </sheetData>
  <mergeCells count="1">
    <mergeCell ref="A1:F1"/>
  </mergeCells>
  <phoneticPr fontId="38" type="noConversion"/>
  <pageMargins left="0.35433070866141736" right="0.23622047244094491" top="0.74803149606299213" bottom="0.74803149606299213" header="0.31496062992125984" footer="0.31496062992125984"/>
  <pageSetup paperSize="9" scale="82" orientation="portrait" r:id="rId1"/>
  <headerFooter>
    <oddHeader xml:space="preserve">&amp;LZałącznik nr  10
Szkodowość w 2010r.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M26"/>
  <sheetViews>
    <sheetView zoomScaleNormal="100" workbookViewId="0">
      <pane xSplit="2" ySplit="1" topLeftCell="D17" activePane="bottomRight" state="frozenSplit"/>
      <selection pane="topRight" activeCell="D1" sqref="D1"/>
      <selection pane="bottomLeft" activeCell="A9" sqref="A9"/>
      <selection pane="bottomRight" activeCell="I30" sqref="I30:I31"/>
    </sheetView>
  </sheetViews>
  <sheetFormatPr defaultRowHeight="15.75"/>
  <cols>
    <col min="1" max="1" width="4" style="246" customWidth="1"/>
    <col min="2" max="2" width="39.85546875" style="272" customWidth="1"/>
    <col min="3" max="3" width="13.5703125" style="314" hidden="1" customWidth="1"/>
    <col min="4" max="4" width="16.85546875" style="314" customWidth="1"/>
    <col min="5" max="5" width="12.28515625" style="320" customWidth="1"/>
    <col min="6" max="6" width="12.42578125" style="320" customWidth="1"/>
    <col min="7" max="7" width="10.28515625" style="320" customWidth="1"/>
    <col min="8" max="8" width="12" style="320" customWidth="1"/>
    <col min="9" max="9" width="11.28515625" style="320" customWidth="1"/>
    <col min="10" max="10" width="12.85546875" style="320" customWidth="1"/>
    <col min="11" max="11" width="11.7109375" style="320" customWidth="1"/>
    <col min="12" max="12" width="11" style="320" customWidth="1"/>
    <col min="13" max="13" width="14.85546875" style="246" customWidth="1"/>
    <col min="14" max="16384" width="9.140625" style="246"/>
  </cols>
  <sheetData>
    <row r="1" spans="1:13" s="318" customFormat="1" ht="69.75" customHeight="1">
      <c r="A1" s="315" t="s">
        <v>79</v>
      </c>
      <c r="B1" s="286" t="s">
        <v>1168</v>
      </c>
      <c r="C1" s="325" t="s">
        <v>86</v>
      </c>
      <c r="D1" s="317" t="s">
        <v>100</v>
      </c>
      <c r="E1" s="317" t="s">
        <v>72</v>
      </c>
      <c r="F1" s="316" t="s">
        <v>73</v>
      </c>
      <c r="G1" s="317" t="s">
        <v>74</v>
      </c>
      <c r="H1" s="316" t="s">
        <v>75</v>
      </c>
      <c r="I1" s="317" t="s">
        <v>76</v>
      </c>
      <c r="J1" s="316" t="s">
        <v>77</v>
      </c>
      <c r="K1" s="316" t="s">
        <v>1172</v>
      </c>
      <c r="L1" s="316" t="s">
        <v>1173</v>
      </c>
      <c r="M1" s="422" t="s">
        <v>898</v>
      </c>
    </row>
    <row r="2" spans="1:13">
      <c r="A2" s="155">
        <v>1</v>
      </c>
      <c r="B2" s="327" t="s">
        <v>895</v>
      </c>
      <c r="C2" s="328"/>
      <c r="D2" s="328">
        <v>7944713.4400000004</v>
      </c>
      <c r="E2" s="319"/>
      <c r="F2" s="319">
        <v>544447.77</v>
      </c>
      <c r="G2" s="319"/>
      <c r="H2" s="319"/>
      <c r="I2" s="319"/>
      <c r="J2" s="319"/>
      <c r="K2" s="319">
        <v>100000</v>
      </c>
      <c r="L2" s="319"/>
      <c r="M2" s="319">
        <f t="shared" ref="M2:M24" si="0">SUM(D2:L2)</f>
        <v>8589161.2100000009</v>
      </c>
    </row>
    <row r="3" spans="1:13" ht="31.5">
      <c r="A3" s="155"/>
      <c r="B3" s="327" t="s">
        <v>67</v>
      </c>
      <c r="C3" s="328">
        <v>3000</v>
      </c>
      <c r="D3" s="328">
        <v>1136458.3799999999</v>
      </c>
      <c r="E3" s="319"/>
      <c r="F3" s="319"/>
      <c r="G3" s="319"/>
      <c r="H3" s="319"/>
      <c r="I3" s="319"/>
      <c r="J3" s="320">
        <v>36320</v>
      </c>
      <c r="K3" s="319">
        <v>19760.330000000002</v>
      </c>
      <c r="L3" s="319">
        <v>6000</v>
      </c>
      <c r="M3" s="319">
        <f t="shared" si="0"/>
        <v>1198538.71</v>
      </c>
    </row>
    <row r="4" spans="1:13">
      <c r="A4" s="155">
        <v>2</v>
      </c>
      <c r="B4" s="21" t="s">
        <v>42</v>
      </c>
      <c r="C4" s="25"/>
      <c r="D4" s="25">
        <v>1576851.15</v>
      </c>
      <c r="E4" s="319"/>
      <c r="F4" s="319">
        <v>47651.8</v>
      </c>
      <c r="G4" s="319"/>
      <c r="H4" s="319"/>
      <c r="I4" s="319"/>
      <c r="J4" s="319">
        <v>4899</v>
      </c>
      <c r="K4" s="319"/>
      <c r="L4" s="319"/>
      <c r="M4" s="319">
        <f t="shared" si="0"/>
        <v>1629401.95</v>
      </c>
    </row>
    <row r="5" spans="1:13" ht="31.5">
      <c r="A5" s="155">
        <v>3</v>
      </c>
      <c r="B5" s="21" t="s">
        <v>68</v>
      </c>
      <c r="C5" s="25"/>
      <c r="D5" s="25">
        <v>14506036.140000001</v>
      </c>
      <c r="E5" s="319"/>
      <c r="F5" s="319">
        <v>101398.03</v>
      </c>
      <c r="G5" s="319"/>
      <c r="H5" s="319">
        <v>272213.75</v>
      </c>
      <c r="I5" s="319">
        <v>474250.48</v>
      </c>
      <c r="J5" s="319">
        <v>499424.09</v>
      </c>
      <c r="K5" s="319">
        <v>364747.47</v>
      </c>
      <c r="L5" s="319"/>
      <c r="M5" s="319">
        <f t="shared" si="0"/>
        <v>16218069.960000001</v>
      </c>
    </row>
    <row r="6" spans="1:13" s="322" customFormat="1">
      <c r="A6" s="235"/>
      <c r="B6" s="329" t="s">
        <v>101</v>
      </c>
      <c r="C6" s="330">
        <v>2272.0700000000002</v>
      </c>
      <c r="D6" s="330">
        <v>23598750</v>
      </c>
      <c r="E6" s="321"/>
      <c r="F6" s="321"/>
      <c r="G6" s="321"/>
      <c r="H6" s="321"/>
      <c r="I6" s="321"/>
      <c r="J6" s="321"/>
      <c r="K6" s="321"/>
      <c r="L6" s="321"/>
      <c r="M6" s="321">
        <f t="shared" si="0"/>
        <v>23598750</v>
      </c>
    </row>
    <row r="7" spans="1:13">
      <c r="A7" s="155">
        <v>4</v>
      </c>
      <c r="B7" s="21" t="s">
        <v>43</v>
      </c>
      <c r="C7" s="25"/>
      <c r="D7" s="25">
        <v>10404445.84</v>
      </c>
      <c r="E7" s="319"/>
      <c r="F7" s="319">
        <v>342704.48</v>
      </c>
      <c r="G7" s="319"/>
      <c r="H7" s="319"/>
      <c r="I7" s="319"/>
      <c r="J7" s="319"/>
      <c r="K7" s="319"/>
      <c r="L7" s="319"/>
      <c r="M7" s="319">
        <f t="shared" si="0"/>
        <v>10747150.32</v>
      </c>
    </row>
    <row r="8" spans="1:13">
      <c r="A8" s="155">
        <v>5</v>
      </c>
      <c r="B8" s="21" t="s">
        <v>44</v>
      </c>
      <c r="C8" s="25">
        <v>3500</v>
      </c>
      <c r="D8" s="25">
        <v>350000</v>
      </c>
      <c r="E8" s="319"/>
      <c r="F8" s="319">
        <v>19844.560000000001</v>
      </c>
      <c r="G8" s="319"/>
      <c r="H8" s="319"/>
      <c r="I8" s="319"/>
      <c r="J8" s="319">
        <v>78949.73</v>
      </c>
      <c r="K8" s="319"/>
      <c r="L8" s="319">
        <v>747349.51</v>
      </c>
      <c r="M8" s="319">
        <f t="shared" si="0"/>
        <v>1196143.8</v>
      </c>
    </row>
    <row r="9" spans="1:13">
      <c r="A9" s="155">
        <v>6</v>
      </c>
      <c r="B9" s="21" t="s">
        <v>45</v>
      </c>
      <c r="C9" s="25">
        <v>8539.41</v>
      </c>
      <c r="D9" s="25"/>
      <c r="E9" s="319"/>
      <c r="F9" s="319"/>
      <c r="G9" s="319"/>
      <c r="H9" s="319"/>
      <c r="I9" s="319"/>
      <c r="J9" s="319">
        <v>12879.97</v>
      </c>
      <c r="K9" s="319">
        <v>41035.11</v>
      </c>
      <c r="L9" s="319">
        <v>2483.73</v>
      </c>
      <c r="M9" s="319">
        <f t="shared" si="0"/>
        <v>56398.810000000005</v>
      </c>
    </row>
    <row r="10" spans="1:13" ht="31.5">
      <c r="A10" s="155">
        <v>7</v>
      </c>
      <c r="B10" s="21" t="s">
        <v>46</v>
      </c>
      <c r="C10" s="25">
        <v>8196</v>
      </c>
      <c r="D10" s="25"/>
      <c r="E10" s="319"/>
      <c r="F10" s="319">
        <v>3620.01</v>
      </c>
      <c r="G10" s="319"/>
      <c r="H10" s="319"/>
      <c r="I10" s="319"/>
      <c r="J10" s="319">
        <v>13699.28</v>
      </c>
      <c r="K10" s="319"/>
      <c r="L10" s="319"/>
      <c r="M10" s="319">
        <f t="shared" si="0"/>
        <v>17319.29</v>
      </c>
    </row>
    <row r="11" spans="1:13">
      <c r="A11" s="155">
        <v>8</v>
      </c>
      <c r="B11" s="331" t="s">
        <v>47</v>
      </c>
      <c r="C11" s="332"/>
      <c r="D11" s="332">
        <v>4106971.82</v>
      </c>
      <c r="E11" s="319"/>
      <c r="F11" s="319"/>
      <c r="G11" s="319"/>
      <c r="H11" s="319"/>
      <c r="I11" s="319"/>
      <c r="J11" s="319"/>
      <c r="K11" s="319">
        <v>388780.13</v>
      </c>
      <c r="L11" s="319">
        <v>44782.12</v>
      </c>
      <c r="M11" s="319">
        <f t="shared" si="0"/>
        <v>4540534.07</v>
      </c>
    </row>
    <row r="12" spans="1:13">
      <c r="A12" s="155">
        <v>9</v>
      </c>
      <c r="B12" s="331" t="s">
        <v>48</v>
      </c>
      <c r="C12" s="332">
        <v>2066.6799999999998</v>
      </c>
      <c r="D12" s="332">
        <v>3561644.4</v>
      </c>
      <c r="E12" s="319"/>
      <c r="F12" s="319">
        <v>5174.63</v>
      </c>
      <c r="G12" s="319"/>
      <c r="H12" s="319"/>
      <c r="I12" s="319"/>
      <c r="J12" s="319">
        <v>37020.54</v>
      </c>
      <c r="K12" s="319"/>
      <c r="L12" s="319">
        <v>60756.95</v>
      </c>
      <c r="M12" s="319">
        <f t="shared" si="0"/>
        <v>3664596.52</v>
      </c>
    </row>
    <row r="13" spans="1:13">
      <c r="A13" s="155">
        <v>10</v>
      </c>
      <c r="B13" s="331" t="s">
        <v>49</v>
      </c>
      <c r="C13" s="332"/>
      <c r="D13" s="332">
        <v>228451.35</v>
      </c>
      <c r="E13" s="319"/>
      <c r="F13" s="319">
        <v>7779.56</v>
      </c>
      <c r="G13" s="319"/>
      <c r="H13" s="319"/>
      <c r="I13" s="319"/>
      <c r="J13" s="319"/>
      <c r="K13" s="319"/>
      <c r="L13" s="319">
        <v>42260.27</v>
      </c>
      <c r="M13" s="319">
        <f t="shared" si="0"/>
        <v>278491.18</v>
      </c>
    </row>
    <row r="14" spans="1:13">
      <c r="A14" s="155">
        <v>11</v>
      </c>
      <c r="B14" s="331" t="s">
        <v>50</v>
      </c>
      <c r="C14" s="332">
        <v>1350</v>
      </c>
      <c r="D14" s="332">
        <v>5322054.7300000004</v>
      </c>
      <c r="E14" s="319"/>
      <c r="F14" s="319"/>
      <c r="G14" s="319"/>
      <c r="H14" s="319"/>
      <c r="I14" s="319"/>
      <c r="J14" s="319"/>
      <c r="K14" s="319">
        <v>968350</v>
      </c>
      <c r="L14" s="319">
        <v>44042</v>
      </c>
      <c r="M14" s="319">
        <f t="shared" si="0"/>
        <v>6334446.7300000004</v>
      </c>
    </row>
    <row r="15" spans="1:13">
      <c r="A15" s="155">
        <v>12</v>
      </c>
      <c r="B15" s="331" t="s">
        <v>51</v>
      </c>
      <c r="C15" s="332">
        <v>3595</v>
      </c>
      <c r="D15" s="332">
        <v>1035497.02</v>
      </c>
      <c r="E15" s="319"/>
      <c r="F15" s="319"/>
      <c r="G15" s="319"/>
      <c r="H15" s="319"/>
      <c r="I15" s="319"/>
      <c r="J15" s="319"/>
      <c r="K15" s="319">
        <v>417602.27</v>
      </c>
      <c r="L15" s="319"/>
      <c r="M15" s="319">
        <f t="shared" si="0"/>
        <v>1453099.29</v>
      </c>
    </row>
    <row r="16" spans="1:13">
      <c r="A16" s="155">
        <v>13</v>
      </c>
      <c r="B16" s="331" t="s">
        <v>52</v>
      </c>
      <c r="C16" s="332">
        <v>5800</v>
      </c>
      <c r="D16" s="332">
        <v>815006.82</v>
      </c>
      <c r="E16" s="319"/>
      <c r="F16" s="319">
        <v>23149.99</v>
      </c>
      <c r="G16" s="319"/>
      <c r="H16" s="319"/>
      <c r="I16" s="319"/>
      <c r="J16" s="319"/>
      <c r="K16" s="319"/>
      <c r="L16" s="319">
        <v>5000</v>
      </c>
      <c r="M16" s="319">
        <f t="shared" si="0"/>
        <v>843156.80999999994</v>
      </c>
    </row>
    <row r="17" spans="1:13">
      <c r="A17" s="155">
        <v>14</v>
      </c>
      <c r="B17" s="331" t="s">
        <v>53</v>
      </c>
      <c r="C17" s="332">
        <v>4600</v>
      </c>
      <c r="D17" s="332">
        <v>193857.94</v>
      </c>
      <c r="E17" s="319"/>
      <c r="F17" s="319"/>
      <c r="G17" s="319">
        <v>18490.8</v>
      </c>
      <c r="H17" s="319"/>
      <c r="I17" s="319"/>
      <c r="J17" s="319">
        <v>31470.14</v>
      </c>
      <c r="K17" s="319">
        <v>179484.62</v>
      </c>
      <c r="L17" s="319">
        <v>3904</v>
      </c>
      <c r="M17" s="319">
        <f t="shared" si="0"/>
        <v>427207.5</v>
      </c>
    </row>
    <row r="18" spans="1:13">
      <c r="A18" s="155">
        <v>15</v>
      </c>
      <c r="B18" s="331" t="s">
        <v>54</v>
      </c>
      <c r="C18" s="332"/>
      <c r="D18" s="332">
        <v>800000</v>
      </c>
      <c r="E18" s="319"/>
      <c r="F18" s="319"/>
      <c r="G18" s="319"/>
      <c r="H18" s="319"/>
      <c r="I18" s="319"/>
      <c r="J18" s="319">
        <v>287108.83</v>
      </c>
      <c r="K18" s="319"/>
      <c r="L18" s="319">
        <v>1808.51</v>
      </c>
      <c r="M18" s="319">
        <f t="shared" si="0"/>
        <v>1088917.3400000001</v>
      </c>
    </row>
    <row r="19" spans="1:13">
      <c r="A19" s="155">
        <v>16</v>
      </c>
      <c r="B19" s="331" t="s">
        <v>55</v>
      </c>
      <c r="C19" s="332"/>
      <c r="D19" s="332">
        <v>556800</v>
      </c>
      <c r="E19" s="319"/>
      <c r="F19" s="319"/>
      <c r="G19" s="319">
        <v>38352.04</v>
      </c>
      <c r="H19" s="319"/>
      <c r="I19" s="319"/>
      <c r="J19" s="319"/>
      <c r="K19" s="319"/>
      <c r="L19" s="319"/>
      <c r="M19" s="319">
        <f t="shared" si="0"/>
        <v>595152.04</v>
      </c>
    </row>
    <row r="20" spans="1:13">
      <c r="A20" s="155">
        <v>17</v>
      </c>
      <c r="B20" s="333" t="s">
        <v>56</v>
      </c>
      <c r="C20" s="334"/>
      <c r="D20" s="332">
        <v>825000</v>
      </c>
      <c r="E20" s="319"/>
      <c r="F20" s="319"/>
      <c r="G20" s="319"/>
      <c r="H20" s="319"/>
      <c r="I20" s="319"/>
      <c r="J20" s="319"/>
      <c r="K20" s="319"/>
      <c r="L20" s="319">
        <v>4345.3599999999997</v>
      </c>
      <c r="M20" s="319">
        <f t="shared" si="0"/>
        <v>829345.36</v>
      </c>
    </row>
    <row r="21" spans="1:13" ht="31.5">
      <c r="A21" s="155">
        <v>18</v>
      </c>
      <c r="B21" s="21" t="s">
        <v>69</v>
      </c>
      <c r="C21" s="25">
        <v>50000</v>
      </c>
      <c r="D21" s="25">
        <v>19676935</v>
      </c>
      <c r="E21" s="319"/>
      <c r="F21" s="319"/>
      <c r="G21" s="319"/>
      <c r="H21" s="319"/>
      <c r="I21" s="319"/>
      <c r="J21" s="319"/>
      <c r="K21" s="319"/>
      <c r="L21" s="319"/>
      <c r="M21" s="319">
        <f t="shared" si="0"/>
        <v>19676935</v>
      </c>
    </row>
    <row r="22" spans="1:13">
      <c r="A22" s="155"/>
      <c r="B22" s="21" t="s">
        <v>1151</v>
      </c>
      <c r="C22" s="25"/>
      <c r="D22" s="25">
        <v>19463360.600000001</v>
      </c>
      <c r="E22" s="319"/>
      <c r="F22" s="319"/>
      <c r="G22" s="319"/>
      <c r="H22" s="319"/>
      <c r="I22" s="319"/>
      <c r="J22" s="319"/>
      <c r="K22" s="319"/>
      <c r="L22" s="319"/>
      <c r="M22" s="319">
        <f t="shared" si="0"/>
        <v>19463360.600000001</v>
      </c>
    </row>
    <row r="23" spans="1:13">
      <c r="A23" s="155">
        <v>19</v>
      </c>
      <c r="B23" s="21" t="s">
        <v>62</v>
      </c>
      <c r="C23" s="25">
        <v>234000</v>
      </c>
      <c r="D23" s="25">
        <v>6478746.1200000001</v>
      </c>
      <c r="E23" s="319">
        <v>1714796.78</v>
      </c>
      <c r="F23" s="319">
        <v>2002078.7</v>
      </c>
      <c r="G23" s="319">
        <v>705017.16</v>
      </c>
      <c r="H23" s="319">
        <v>8273666.79</v>
      </c>
      <c r="I23" s="319">
        <v>124756.76</v>
      </c>
      <c r="J23" s="319">
        <v>193999.35999999999</v>
      </c>
      <c r="K23" s="319"/>
      <c r="L23" s="319"/>
      <c r="M23" s="319">
        <f t="shared" si="0"/>
        <v>19493061.670000002</v>
      </c>
    </row>
    <row r="24" spans="1:13">
      <c r="A24" s="155">
        <v>20</v>
      </c>
      <c r="B24" s="21" t="s">
        <v>70</v>
      </c>
      <c r="C24" s="25"/>
      <c r="D24" s="25">
        <v>5300000</v>
      </c>
      <c r="E24" s="319"/>
      <c r="F24" s="319"/>
      <c r="G24" s="319">
        <v>41300</v>
      </c>
      <c r="H24" s="319">
        <v>11130</v>
      </c>
      <c r="I24" s="319"/>
      <c r="J24" s="319">
        <v>56000</v>
      </c>
      <c r="K24" s="319"/>
      <c r="L24" s="319"/>
      <c r="M24" s="319">
        <f t="shared" si="0"/>
        <v>5408430</v>
      </c>
    </row>
    <row r="25" spans="1:13" ht="24" customHeight="1">
      <c r="B25"/>
      <c r="C25" s="3">
        <f>SUM(C2:C24)</f>
        <v>326919.16000000003</v>
      </c>
      <c r="D25" s="3">
        <f>SUM(D2:D24)</f>
        <v>127881580.75</v>
      </c>
      <c r="E25" s="323">
        <f t="shared" ref="E25:L25" si="1">SUM(E2:E24)</f>
        <v>1714796.78</v>
      </c>
      <c r="F25" s="323">
        <f t="shared" si="1"/>
        <v>3097849.5300000003</v>
      </c>
      <c r="G25" s="323">
        <f t="shared" si="1"/>
        <v>803160</v>
      </c>
      <c r="H25" s="323">
        <f t="shared" si="1"/>
        <v>8557010.5399999991</v>
      </c>
      <c r="I25" s="323">
        <f t="shared" si="1"/>
        <v>599007.24</v>
      </c>
      <c r="J25" s="323">
        <f t="shared" si="1"/>
        <v>1251770.94</v>
      </c>
      <c r="K25" s="323">
        <f t="shared" si="1"/>
        <v>2479759.9300000002</v>
      </c>
      <c r="L25" s="323">
        <f t="shared" si="1"/>
        <v>962732.45</v>
      </c>
      <c r="M25" s="319">
        <f>SUM(M2:M24)</f>
        <v>147347668.16000003</v>
      </c>
    </row>
    <row r="26" spans="1:13">
      <c r="B26" s="272" t="s">
        <v>71</v>
      </c>
    </row>
  </sheetData>
  <phoneticPr fontId="38" type="noConversion"/>
  <pageMargins left="0.19685039370078741" right="0.19685039370078741" top="0.74803149606299213" bottom="0.74803149606299213" header="0.31496062992125984" footer="0.31496062992125984"/>
  <pageSetup paperSize="9" scale="84" orientation="landscape" r:id="rId1"/>
  <headerFooter>
    <oddHeader xml:space="preserve">&amp;LZałącznik nr 5
zestawienie  wartości środków trwałych wg podziale na grupy </oddHeader>
    <oddFooter>&amp;C&amp;P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5"/>
  <sheetViews>
    <sheetView view="pageBreakPreview" zoomScale="60" zoomScaleNormal="100" workbookViewId="0">
      <selection activeCell="P33" sqref="P33"/>
    </sheetView>
  </sheetViews>
  <sheetFormatPr defaultRowHeight="15.75"/>
  <cols>
    <col min="1" max="1" width="4" style="246" customWidth="1"/>
    <col min="2" max="2" width="42.7109375" style="272" customWidth="1"/>
    <col min="3" max="3" width="14.7109375" style="314" customWidth="1"/>
    <col min="4" max="4" width="14.5703125" style="314" customWidth="1"/>
    <col min="5" max="5" width="11.7109375" style="314" customWidth="1"/>
    <col min="6" max="6" width="13.5703125" style="314" hidden="1" customWidth="1"/>
    <col min="7" max="7" width="15.140625" style="320" hidden="1" customWidth="1"/>
    <col min="8" max="8" width="15.28515625" style="320" hidden="1" customWidth="1"/>
    <col min="9" max="9" width="11.85546875" style="320" hidden="1" customWidth="1"/>
    <col min="10" max="16384" width="9.140625" style="246"/>
  </cols>
  <sheetData>
    <row r="1" spans="1:9" s="318" customFormat="1" ht="69.75" customHeight="1">
      <c r="A1" s="315" t="s">
        <v>79</v>
      </c>
      <c r="B1" s="286" t="s">
        <v>1168</v>
      </c>
      <c r="C1" s="325" t="s">
        <v>1169</v>
      </c>
      <c r="D1" s="325" t="s">
        <v>1170</v>
      </c>
      <c r="E1" s="325" t="s">
        <v>1171</v>
      </c>
      <c r="F1" s="325" t="s">
        <v>86</v>
      </c>
      <c r="G1" s="326" t="s">
        <v>64</v>
      </c>
      <c r="H1" s="326" t="s">
        <v>65</v>
      </c>
      <c r="I1" s="326" t="s">
        <v>66</v>
      </c>
    </row>
    <row r="2" spans="1:9">
      <c r="A2" s="155">
        <v>1</v>
      </c>
      <c r="B2" s="327" t="s">
        <v>963</v>
      </c>
      <c r="C2" s="328">
        <v>135468.41</v>
      </c>
      <c r="D2" s="328">
        <v>62948.24</v>
      </c>
      <c r="E2" s="328"/>
      <c r="F2" s="328"/>
      <c r="G2" s="319">
        <v>500</v>
      </c>
      <c r="H2" s="319">
        <v>10000</v>
      </c>
      <c r="I2" s="319">
        <v>10000</v>
      </c>
    </row>
    <row r="3" spans="1:9" ht="31.5">
      <c r="A3" s="155"/>
      <c r="B3" s="327" t="s">
        <v>67</v>
      </c>
      <c r="C3" s="25">
        <v>37052.589999999997</v>
      </c>
      <c r="D3" s="25">
        <v>20926.759999999998</v>
      </c>
      <c r="E3" s="328"/>
      <c r="F3" s="328">
        <v>3000</v>
      </c>
      <c r="G3" s="319">
        <v>5000</v>
      </c>
      <c r="H3" s="319">
        <v>5000</v>
      </c>
      <c r="I3" s="319">
        <v>7000</v>
      </c>
    </row>
    <row r="4" spans="1:9">
      <c r="A4" s="155">
        <v>2</v>
      </c>
      <c r="B4" s="21" t="s">
        <v>42</v>
      </c>
      <c r="C4" s="25">
        <v>219121.88</v>
      </c>
      <c r="D4" s="25">
        <v>25638.81</v>
      </c>
      <c r="E4" s="25"/>
      <c r="F4" s="25"/>
      <c r="G4" s="319">
        <v>13000</v>
      </c>
      <c r="H4" s="319">
        <v>70000</v>
      </c>
      <c r="I4" s="319">
        <v>70000</v>
      </c>
    </row>
    <row r="5" spans="1:9">
      <c r="A5" s="155">
        <v>3</v>
      </c>
      <c r="B5" s="21" t="s">
        <v>68</v>
      </c>
      <c r="C5" s="25">
        <v>54075.91</v>
      </c>
      <c r="D5" s="25">
        <v>8455.68</v>
      </c>
      <c r="E5" s="25"/>
      <c r="F5" s="25"/>
      <c r="G5" s="319">
        <v>15000</v>
      </c>
      <c r="H5" s="319">
        <v>5000</v>
      </c>
      <c r="I5" s="319"/>
    </row>
    <row r="6" spans="1:9" s="322" customFormat="1">
      <c r="A6" s="235"/>
      <c r="B6" s="329" t="s">
        <v>101</v>
      </c>
      <c r="C6" s="330">
        <v>956181.95</v>
      </c>
      <c r="D6" s="330"/>
      <c r="E6" s="330">
        <v>129930.22</v>
      </c>
      <c r="F6" s="330">
        <v>2272.0700000000002</v>
      </c>
      <c r="G6" s="321"/>
      <c r="H6" s="321"/>
      <c r="I6" s="321"/>
    </row>
    <row r="7" spans="1:9">
      <c r="A7" s="155">
        <v>4</v>
      </c>
      <c r="B7" s="21" t="s">
        <v>43</v>
      </c>
      <c r="C7" s="25">
        <v>707854.68</v>
      </c>
      <c r="D7" s="25">
        <v>1675266.51</v>
      </c>
      <c r="E7" s="25">
        <v>9298.84</v>
      </c>
      <c r="F7" s="25"/>
      <c r="G7" s="319">
        <v>3500</v>
      </c>
      <c r="H7" s="319">
        <v>3500</v>
      </c>
      <c r="I7" s="319">
        <v>100000</v>
      </c>
    </row>
    <row r="8" spans="1:9">
      <c r="A8" s="155">
        <v>5</v>
      </c>
      <c r="B8" s="21" t="s">
        <v>44</v>
      </c>
      <c r="C8" s="25">
        <v>32230.55</v>
      </c>
      <c r="D8" s="25">
        <v>7921.99</v>
      </c>
      <c r="E8" s="25"/>
      <c r="F8" s="25">
        <v>3500</v>
      </c>
      <c r="G8" s="319">
        <v>1000</v>
      </c>
      <c r="H8" s="319">
        <v>1000</v>
      </c>
      <c r="I8" s="319"/>
    </row>
    <row r="9" spans="1:9">
      <c r="A9" s="155">
        <v>6</v>
      </c>
      <c r="B9" s="21" t="s">
        <v>45</v>
      </c>
      <c r="C9" s="25">
        <v>9949.99</v>
      </c>
      <c r="D9" s="25"/>
      <c r="E9" s="25"/>
      <c r="F9" s="25">
        <v>8539.41</v>
      </c>
      <c r="G9" s="319">
        <v>2000</v>
      </c>
      <c r="H9" s="319">
        <v>2000</v>
      </c>
      <c r="I9" s="319">
        <v>3000</v>
      </c>
    </row>
    <row r="10" spans="1:9" ht="31.5">
      <c r="A10" s="155">
        <v>7</v>
      </c>
      <c r="B10" s="21" t="s">
        <v>46</v>
      </c>
      <c r="C10" s="25">
        <v>59573.1</v>
      </c>
      <c r="D10" s="25"/>
      <c r="E10" s="25"/>
      <c r="F10" s="25">
        <v>8196</v>
      </c>
      <c r="G10" s="319">
        <v>48000</v>
      </c>
      <c r="H10" s="319">
        <v>3000</v>
      </c>
      <c r="I10" s="319">
        <v>48000</v>
      </c>
    </row>
    <row r="11" spans="1:9">
      <c r="A11" s="155">
        <v>8</v>
      </c>
      <c r="B11" s="331" t="s">
        <v>47</v>
      </c>
      <c r="C11" s="332">
        <v>52519.99</v>
      </c>
      <c r="D11" s="332">
        <v>9137</v>
      </c>
      <c r="E11" s="332"/>
      <c r="F11" s="332"/>
      <c r="G11" s="319"/>
      <c r="H11" s="319"/>
      <c r="I11" s="319"/>
    </row>
    <row r="12" spans="1:9">
      <c r="A12" s="155">
        <v>9</v>
      </c>
      <c r="B12" s="331" t="s">
        <v>48</v>
      </c>
      <c r="C12" s="332">
        <v>339962.75</v>
      </c>
      <c r="D12" s="332">
        <v>6838</v>
      </c>
      <c r="E12" s="332">
        <v>11076.38</v>
      </c>
      <c r="F12" s="332">
        <v>2066.6799999999998</v>
      </c>
      <c r="G12" s="319"/>
      <c r="H12" s="319"/>
      <c r="I12" s="319"/>
    </row>
    <row r="13" spans="1:9">
      <c r="A13" s="155">
        <v>10</v>
      </c>
      <c r="B13" s="331" t="s">
        <v>49</v>
      </c>
      <c r="C13" s="332">
        <v>15475.21</v>
      </c>
      <c r="D13" s="332">
        <v>0</v>
      </c>
      <c r="E13" s="332">
        <v>4691.54</v>
      </c>
      <c r="F13" s="332"/>
      <c r="G13" s="319"/>
      <c r="H13" s="319"/>
      <c r="I13" s="319"/>
    </row>
    <row r="14" spans="1:9">
      <c r="A14" s="155">
        <v>11</v>
      </c>
      <c r="B14" s="331" t="s">
        <v>50</v>
      </c>
      <c r="C14" s="332">
        <v>95749</v>
      </c>
      <c r="D14" s="332">
        <v>29500</v>
      </c>
      <c r="E14" s="332">
        <v>5262</v>
      </c>
      <c r="F14" s="332">
        <v>1350</v>
      </c>
      <c r="G14" s="319"/>
      <c r="H14" s="319"/>
      <c r="I14" s="319"/>
    </row>
    <row r="15" spans="1:9">
      <c r="A15" s="155">
        <v>12</v>
      </c>
      <c r="B15" s="331" t="s">
        <v>51</v>
      </c>
      <c r="C15" s="332">
        <v>18937.86</v>
      </c>
      <c r="D15" s="332">
        <v>2706.1</v>
      </c>
      <c r="E15" s="332">
        <v>10498.1</v>
      </c>
      <c r="F15" s="332">
        <v>3595</v>
      </c>
      <c r="G15" s="319">
        <v>0</v>
      </c>
      <c r="H15" s="319">
        <v>0</v>
      </c>
      <c r="I15" s="319">
        <v>0</v>
      </c>
    </row>
    <row r="16" spans="1:9">
      <c r="A16" s="155">
        <v>13</v>
      </c>
      <c r="B16" s="331" t="s">
        <v>52</v>
      </c>
      <c r="C16" s="332">
        <v>5534.01</v>
      </c>
      <c r="D16" s="332">
        <v>6903.95</v>
      </c>
      <c r="E16" s="332">
        <v>1500</v>
      </c>
      <c r="F16" s="332">
        <v>5800</v>
      </c>
      <c r="G16" s="319">
        <v>2000</v>
      </c>
      <c r="H16" s="319">
        <v>7000</v>
      </c>
      <c r="I16" s="319">
        <v>7000</v>
      </c>
    </row>
    <row r="17" spans="1:9">
      <c r="A17" s="155">
        <v>14</v>
      </c>
      <c r="B17" s="331" t="s">
        <v>53</v>
      </c>
      <c r="C17" s="332">
        <v>9679.24</v>
      </c>
      <c r="D17" s="332">
        <v>5503</v>
      </c>
      <c r="E17" s="332"/>
      <c r="F17" s="332">
        <v>4600</v>
      </c>
      <c r="G17" s="319">
        <v>0</v>
      </c>
      <c r="H17" s="319">
        <v>10000</v>
      </c>
      <c r="I17" s="319">
        <v>10000</v>
      </c>
    </row>
    <row r="18" spans="1:9">
      <c r="A18" s="155">
        <v>15</v>
      </c>
      <c r="B18" s="331" t="s">
        <v>54</v>
      </c>
      <c r="C18" s="332">
        <v>12784.34</v>
      </c>
      <c r="D18" s="332"/>
      <c r="E18" s="332"/>
      <c r="F18" s="332"/>
      <c r="G18" s="319">
        <v>1500</v>
      </c>
      <c r="H18" s="319">
        <v>5000</v>
      </c>
      <c r="I18" s="319">
        <v>9000</v>
      </c>
    </row>
    <row r="19" spans="1:9">
      <c r="A19" s="155">
        <v>16</v>
      </c>
      <c r="B19" s="331" t="s">
        <v>55</v>
      </c>
      <c r="C19" s="332">
        <v>13048.93</v>
      </c>
      <c r="D19" s="332"/>
      <c r="E19" s="332"/>
      <c r="F19" s="332"/>
      <c r="G19" s="319"/>
      <c r="H19" s="319"/>
      <c r="I19" s="319"/>
    </row>
    <row r="20" spans="1:9">
      <c r="A20" s="155">
        <v>17</v>
      </c>
      <c r="B20" s="333" t="s">
        <v>56</v>
      </c>
      <c r="C20" s="334">
        <v>17385</v>
      </c>
      <c r="D20" s="334">
        <v>8395</v>
      </c>
      <c r="E20" s="334"/>
      <c r="F20" s="334"/>
      <c r="G20" s="319"/>
      <c r="H20" s="319"/>
      <c r="I20" s="319"/>
    </row>
    <row r="21" spans="1:9" ht="31.5">
      <c r="A21" s="155">
        <v>18</v>
      </c>
      <c r="B21" s="21" t="s">
        <v>69</v>
      </c>
      <c r="C21" s="25">
        <v>46580</v>
      </c>
      <c r="D21" s="25"/>
      <c r="E21" s="25"/>
      <c r="F21" s="25">
        <v>50000</v>
      </c>
      <c r="G21" s="319"/>
      <c r="H21" s="319"/>
      <c r="I21" s="319"/>
    </row>
    <row r="22" spans="1:9">
      <c r="A22" s="155">
        <v>19</v>
      </c>
      <c r="B22" s="21" t="s">
        <v>62</v>
      </c>
      <c r="C22" s="25">
        <v>71476.69</v>
      </c>
      <c r="D22" s="25">
        <v>7656.88</v>
      </c>
      <c r="E22" s="25"/>
      <c r="F22" s="25">
        <v>234000</v>
      </c>
      <c r="G22" s="319">
        <v>5000</v>
      </c>
      <c r="H22" s="319">
        <v>15000</v>
      </c>
      <c r="I22" s="319">
        <v>10000</v>
      </c>
    </row>
    <row r="23" spans="1:9">
      <c r="A23" s="155">
        <v>20</v>
      </c>
      <c r="B23" s="21" t="s">
        <v>70</v>
      </c>
      <c r="C23" s="25">
        <v>17754</v>
      </c>
      <c r="D23" s="25"/>
      <c r="E23" s="25">
        <v>9100</v>
      </c>
      <c r="F23" s="25"/>
      <c r="G23" s="319">
        <v>8000</v>
      </c>
      <c r="H23" s="319">
        <v>15000</v>
      </c>
      <c r="I23" s="319">
        <v>10000</v>
      </c>
    </row>
    <row r="24" spans="1:9" ht="24" customHeight="1">
      <c r="B24"/>
      <c r="C24" s="3">
        <f>SUM(C2:C23)</f>
        <v>2928396.08</v>
      </c>
      <c r="D24" s="3">
        <f>SUM(D2:D23)</f>
        <v>1877797.92</v>
      </c>
      <c r="E24" s="3">
        <f>SUM(E2:E23)</f>
        <v>181357.08000000002</v>
      </c>
      <c r="F24" s="3">
        <f>SUM(F2:F23)</f>
        <v>326919.16000000003</v>
      </c>
    </row>
    <row r="25" spans="1:9">
      <c r="B25" s="272" t="s">
        <v>71</v>
      </c>
    </row>
  </sheetData>
  <phoneticPr fontId="38" type="noConversion"/>
  <pageMargins left="0.23622047244094491" right="0.70866141732283472" top="0.74803149606299213" bottom="0.74803149606299213" header="0.31496062992125984" footer="0.31496062992125984"/>
  <pageSetup paperSize="9" scale="99" orientation="portrait" r:id="rId1"/>
  <headerFooter>
    <oddHeader xml:space="preserve">&amp;LZałącznik nr 8
Zestawienie sum ubezpieczenia sprzętu elektronicznego w podziale na Ubezpieczonych 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316"/>
  <sheetViews>
    <sheetView view="pageBreakPreview" topLeftCell="A286" zoomScale="60" zoomScaleNormal="100" workbookViewId="0">
      <selection activeCell="M36" sqref="M36"/>
    </sheetView>
  </sheetViews>
  <sheetFormatPr defaultRowHeight="15.75"/>
  <cols>
    <col min="1" max="1" width="7.42578125" style="4" customWidth="1"/>
    <col min="2" max="2" width="31.42578125" style="4" customWidth="1"/>
    <col min="3" max="3" width="7.5703125" style="4" customWidth="1"/>
    <col min="4" max="4" width="12.42578125" style="105" customWidth="1"/>
    <col min="5" max="5" width="13.5703125" style="105" customWidth="1"/>
    <col min="6" max="7" width="9.140625" style="4"/>
    <col min="8" max="8" width="7.140625" style="4" customWidth="1"/>
    <col min="9" max="9" width="11.7109375" style="4" customWidth="1"/>
    <col min="10" max="10" width="20.28515625" style="4" customWidth="1"/>
    <col min="11" max="11" width="11.85546875" style="4" customWidth="1"/>
    <col min="12" max="12" width="15.7109375" style="105" customWidth="1"/>
    <col min="13" max="16384" width="9.140625" style="4"/>
  </cols>
  <sheetData>
    <row r="1" spans="1:5">
      <c r="B1" s="4" t="s">
        <v>896</v>
      </c>
    </row>
    <row r="2" spans="1:5" ht="47.25" customHeight="1">
      <c r="A2" s="4" t="s">
        <v>1013</v>
      </c>
      <c r="B2" s="288" t="s">
        <v>1014</v>
      </c>
      <c r="C2" s="288"/>
      <c r="D2" s="289" t="s">
        <v>1015</v>
      </c>
      <c r="E2" s="290"/>
    </row>
    <row r="3" spans="1:5">
      <c r="B3" s="90"/>
      <c r="C3" s="291" t="s">
        <v>1016</v>
      </c>
      <c r="D3" s="144"/>
      <c r="E3" s="292"/>
    </row>
    <row r="4" spans="1:5">
      <c r="A4" s="4" t="s">
        <v>1017</v>
      </c>
      <c r="B4" s="90" t="s">
        <v>1018</v>
      </c>
      <c r="C4" s="27">
        <v>1992</v>
      </c>
      <c r="D4" s="144">
        <v>659</v>
      </c>
      <c r="E4" s="292"/>
    </row>
    <row r="5" spans="1:5">
      <c r="B5" s="90" t="s">
        <v>1019</v>
      </c>
      <c r="C5" s="27">
        <v>1994</v>
      </c>
      <c r="D5" s="144">
        <v>4989.8</v>
      </c>
      <c r="E5" s="292"/>
    </row>
    <row r="6" spans="1:5">
      <c r="B6" s="90" t="s">
        <v>1020</v>
      </c>
      <c r="C6" s="27">
        <v>1998</v>
      </c>
      <c r="D6" s="144">
        <v>14030</v>
      </c>
      <c r="E6" s="292"/>
    </row>
    <row r="7" spans="1:5">
      <c r="B7" s="90" t="s">
        <v>1021</v>
      </c>
      <c r="C7" s="27">
        <v>1998</v>
      </c>
      <c r="D7" s="144">
        <v>41979.22</v>
      </c>
      <c r="E7" s="292"/>
    </row>
    <row r="8" spans="1:5">
      <c r="B8" s="293" t="s">
        <v>1020</v>
      </c>
      <c r="C8" s="27">
        <v>1998</v>
      </c>
      <c r="D8" s="144">
        <v>14030</v>
      </c>
      <c r="E8" s="292"/>
    </row>
    <row r="9" spans="1:5">
      <c r="B9" s="293" t="s">
        <v>1022</v>
      </c>
      <c r="C9" s="27">
        <v>2003</v>
      </c>
      <c r="D9" s="144">
        <v>18686.740000000002</v>
      </c>
      <c r="E9" s="292"/>
    </row>
    <row r="10" spans="1:5">
      <c r="B10" s="90" t="s">
        <v>1023</v>
      </c>
      <c r="C10" s="27">
        <v>2003</v>
      </c>
      <c r="D10" s="144">
        <v>4463.9799999999996</v>
      </c>
      <c r="E10" s="292"/>
    </row>
    <row r="11" spans="1:5">
      <c r="B11" s="90" t="s">
        <v>1024</v>
      </c>
      <c r="C11" s="27">
        <v>2004</v>
      </c>
      <c r="D11" s="144">
        <v>3940.6</v>
      </c>
      <c r="E11" s="292"/>
    </row>
    <row r="12" spans="1:5">
      <c r="B12" s="90" t="s">
        <v>1025</v>
      </c>
      <c r="C12" s="27">
        <v>2004</v>
      </c>
      <c r="D12" s="144">
        <v>4268.78</v>
      </c>
      <c r="E12" s="292"/>
    </row>
    <row r="13" spans="1:5">
      <c r="B13" s="90" t="s">
        <v>1026</v>
      </c>
      <c r="C13" s="27">
        <v>2004</v>
      </c>
      <c r="D13" s="144">
        <v>10650</v>
      </c>
      <c r="E13" s="294"/>
    </row>
    <row r="14" spans="1:5">
      <c r="D14" s="295">
        <f>SUM(D4:D13)</f>
        <v>117698.12000000001</v>
      </c>
      <c r="E14" s="295"/>
    </row>
    <row r="15" spans="1:5">
      <c r="A15" s="4" t="s">
        <v>1027</v>
      </c>
      <c r="E15" s="296"/>
    </row>
    <row r="16" spans="1:5">
      <c r="A16" s="90">
        <v>2</v>
      </c>
      <c r="B16" s="297" t="s">
        <v>1028</v>
      </c>
      <c r="C16" s="297">
        <v>1995</v>
      </c>
      <c r="D16" s="144">
        <v>1348.1</v>
      </c>
      <c r="E16" s="292"/>
    </row>
    <row r="17" spans="1:5">
      <c r="A17" s="90">
        <v>3</v>
      </c>
      <c r="B17" s="297" t="s">
        <v>1029</v>
      </c>
      <c r="C17" s="297">
        <v>1996</v>
      </c>
      <c r="D17" s="144">
        <v>1494</v>
      </c>
      <c r="E17" s="292"/>
    </row>
    <row r="18" spans="1:5">
      <c r="A18" s="90">
        <v>7</v>
      </c>
      <c r="B18" s="297" t="s">
        <v>1030</v>
      </c>
      <c r="C18" s="297">
        <v>1998</v>
      </c>
      <c r="D18" s="144">
        <v>1870</v>
      </c>
      <c r="E18" s="292"/>
    </row>
    <row r="19" spans="1:5">
      <c r="A19" s="90">
        <v>8</v>
      </c>
      <c r="B19" s="297" t="s">
        <v>1031</v>
      </c>
      <c r="C19" s="297">
        <v>1998</v>
      </c>
      <c r="D19" s="144">
        <v>2033</v>
      </c>
      <c r="E19" s="292"/>
    </row>
    <row r="20" spans="1:5">
      <c r="A20" s="90">
        <v>9</v>
      </c>
      <c r="B20" s="297" t="s">
        <v>865</v>
      </c>
      <c r="C20" s="297"/>
      <c r="D20" s="144">
        <v>4014.65</v>
      </c>
      <c r="E20" s="292"/>
    </row>
    <row r="21" spans="1:5">
      <c r="A21" s="90">
        <v>10</v>
      </c>
      <c r="B21" s="297" t="s">
        <v>1032</v>
      </c>
      <c r="C21" s="297"/>
      <c r="D21" s="144">
        <v>1340</v>
      </c>
      <c r="E21" s="292"/>
    </row>
    <row r="22" spans="1:5">
      <c r="A22" s="90">
        <v>11</v>
      </c>
      <c r="B22" s="297" t="s">
        <v>1033</v>
      </c>
      <c r="C22" s="297"/>
      <c r="D22" s="144">
        <v>749.96</v>
      </c>
      <c r="E22" s="292"/>
    </row>
    <row r="23" spans="1:5">
      <c r="A23" s="90">
        <v>12</v>
      </c>
      <c r="B23" s="298" t="s">
        <v>1033</v>
      </c>
      <c r="C23" s="298"/>
      <c r="D23" s="299">
        <v>750</v>
      </c>
      <c r="E23" s="300"/>
    </row>
    <row r="24" spans="1:5">
      <c r="A24" s="90">
        <v>17</v>
      </c>
      <c r="B24" s="297" t="s">
        <v>1034</v>
      </c>
      <c r="C24" s="297"/>
      <c r="D24" s="144">
        <v>758</v>
      </c>
      <c r="E24" s="292"/>
    </row>
    <row r="25" spans="1:5">
      <c r="A25" s="90">
        <v>18</v>
      </c>
      <c r="B25" s="297" t="s">
        <v>1035</v>
      </c>
      <c r="C25" s="297"/>
      <c r="D25" s="144">
        <v>1950</v>
      </c>
      <c r="E25" s="292"/>
    </row>
    <row r="26" spans="1:5">
      <c r="A26" s="90">
        <v>19</v>
      </c>
      <c r="B26" s="297" t="s">
        <v>1035</v>
      </c>
      <c r="C26" s="297"/>
      <c r="D26" s="144">
        <v>1950</v>
      </c>
      <c r="E26" s="292"/>
    </row>
    <row r="27" spans="1:5">
      <c r="A27" s="90">
        <v>20</v>
      </c>
      <c r="B27" s="297" t="s">
        <v>1036</v>
      </c>
      <c r="C27" s="297"/>
      <c r="D27" s="144">
        <v>2228</v>
      </c>
      <c r="E27" s="292"/>
    </row>
    <row r="28" spans="1:5">
      <c r="A28" s="90">
        <v>21</v>
      </c>
      <c r="B28" s="297" t="s">
        <v>1036</v>
      </c>
      <c r="C28" s="297"/>
      <c r="D28" s="144">
        <v>2347.56</v>
      </c>
      <c r="E28" s="292"/>
    </row>
    <row r="29" spans="1:5">
      <c r="A29" s="90">
        <v>22</v>
      </c>
      <c r="B29" s="297" t="s">
        <v>1037</v>
      </c>
      <c r="C29" s="297"/>
      <c r="D29" s="144">
        <v>395.28</v>
      </c>
      <c r="E29" s="292"/>
    </row>
    <row r="30" spans="1:5">
      <c r="A30" s="90">
        <v>24</v>
      </c>
      <c r="B30" s="297" t="s">
        <v>1038</v>
      </c>
      <c r="C30" s="297"/>
      <c r="D30" s="144">
        <v>2860</v>
      </c>
      <c r="E30" s="292"/>
    </row>
    <row r="31" spans="1:5">
      <c r="A31" s="90">
        <v>25</v>
      </c>
      <c r="B31" s="297" t="s">
        <v>1039</v>
      </c>
      <c r="C31" s="297"/>
      <c r="D31" s="144">
        <v>644.01</v>
      </c>
      <c r="E31" s="292"/>
    </row>
    <row r="32" spans="1:5">
      <c r="A32" s="90">
        <v>26</v>
      </c>
      <c r="B32" s="297" t="s">
        <v>1039</v>
      </c>
      <c r="C32" s="297"/>
      <c r="D32" s="144">
        <v>644</v>
      </c>
      <c r="E32" s="292"/>
    </row>
    <row r="33" spans="1:5">
      <c r="A33" s="90">
        <v>27</v>
      </c>
      <c r="B33" s="297" t="s">
        <v>1039</v>
      </c>
      <c r="C33" s="297"/>
      <c r="D33" s="144">
        <v>644</v>
      </c>
      <c r="E33" s="292"/>
    </row>
    <row r="34" spans="1:5">
      <c r="A34" s="90">
        <v>28</v>
      </c>
      <c r="B34" s="297" t="s">
        <v>1040</v>
      </c>
      <c r="C34" s="297"/>
      <c r="D34" s="144">
        <v>583.01</v>
      </c>
      <c r="E34" s="292"/>
    </row>
    <row r="35" spans="1:5">
      <c r="A35" s="90">
        <v>29</v>
      </c>
      <c r="B35" s="297" t="s">
        <v>1040</v>
      </c>
      <c r="C35" s="297"/>
      <c r="D35" s="144">
        <v>583</v>
      </c>
      <c r="E35" s="292"/>
    </row>
    <row r="36" spans="1:5">
      <c r="A36" s="90">
        <v>30</v>
      </c>
      <c r="B36" s="297" t="s">
        <v>1040</v>
      </c>
      <c r="C36" s="297"/>
      <c r="D36" s="144">
        <v>583</v>
      </c>
      <c r="E36" s="292"/>
    </row>
    <row r="37" spans="1:5">
      <c r="A37" s="90">
        <v>31</v>
      </c>
      <c r="B37" s="297" t="s">
        <v>1040</v>
      </c>
      <c r="C37" s="297"/>
      <c r="D37" s="144">
        <v>583</v>
      </c>
      <c r="E37" s="292"/>
    </row>
    <row r="38" spans="1:5">
      <c r="A38" s="90">
        <v>32</v>
      </c>
      <c r="B38" s="297" t="s">
        <v>1040</v>
      </c>
      <c r="C38" s="297"/>
      <c r="D38" s="144">
        <v>583</v>
      </c>
      <c r="E38" s="292"/>
    </row>
    <row r="39" spans="1:5">
      <c r="A39" s="90">
        <v>35</v>
      </c>
      <c r="B39" s="297" t="s">
        <v>1041</v>
      </c>
      <c r="C39" s="297"/>
      <c r="D39" s="144">
        <v>2220</v>
      </c>
      <c r="E39" s="292"/>
    </row>
    <row r="40" spans="1:5">
      <c r="A40" s="90">
        <v>36</v>
      </c>
      <c r="B40" s="297" t="s">
        <v>1041</v>
      </c>
      <c r="C40" s="297"/>
      <c r="D40" s="144">
        <v>2187</v>
      </c>
      <c r="E40" s="292"/>
    </row>
    <row r="41" spans="1:5">
      <c r="A41" s="90">
        <v>37</v>
      </c>
      <c r="B41" s="297" t="s">
        <v>1042</v>
      </c>
      <c r="C41" s="297"/>
      <c r="D41" s="144">
        <v>2044</v>
      </c>
      <c r="E41" s="292"/>
    </row>
    <row r="42" spans="1:5">
      <c r="A42" s="90">
        <v>38</v>
      </c>
      <c r="B42" s="297" t="s">
        <v>1043</v>
      </c>
      <c r="C42" s="297"/>
      <c r="D42" s="144">
        <v>432</v>
      </c>
      <c r="E42" s="292"/>
    </row>
    <row r="43" spans="1:5">
      <c r="A43" s="90">
        <v>39</v>
      </c>
      <c r="B43" s="297" t="s">
        <v>1043</v>
      </c>
      <c r="C43" s="297"/>
      <c r="D43" s="144">
        <v>432</v>
      </c>
      <c r="E43" s="292"/>
    </row>
    <row r="44" spans="1:5">
      <c r="A44" s="90">
        <v>40</v>
      </c>
      <c r="B44" s="297" t="s">
        <v>1044</v>
      </c>
      <c r="C44" s="297"/>
      <c r="D44" s="144">
        <v>1476</v>
      </c>
      <c r="E44" s="292"/>
    </row>
    <row r="45" spans="1:5">
      <c r="A45" s="90">
        <v>41</v>
      </c>
      <c r="B45" s="297" t="s">
        <v>1045</v>
      </c>
      <c r="C45" s="297"/>
      <c r="D45" s="144">
        <v>730</v>
      </c>
      <c r="E45" s="292"/>
    </row>
    <row r="46" spans="1:5">
      <c r="A46" s="90">
        <v>42</v>
      </c>
      <c r="B46" s="297" t="s">
        <v>1046</v>
      </c>
      <c r="C46" s="297"/>
      <c r="D46" s="144">
        <v>350.01</v>
      </c>
      <c r="E46" s="292"/>
    </row>
    <row r="47" spans="1:5">
      <c r="A47" s="90">
        <v>43</v>
      </c>
      <c r="B47" s="297" t="s">
        <v>1047</v>
      </c>
      <c r="C47" s="297"/>
      <c r="D47" s="144">
        <v>1170</v>
      </c>
      <c r="E47" s="292"/>
    </row>
    <row r="48" spans="1:5">
      <c r="A48" s="90">
        <v>46</v>
      </c>
      <c r="B48" s="297" t="s">
        <v>1048</v>
      </c>
      <c r="C48" s="297"/>
      <c r="D48" s="144">
        <v>1824.01</v>
      </c>
      <c r="E48" s="292"/>
    </row>
    <row r="49" spans="1:5">
      <c r="A49" s="90">
        <v>47</v>
      </c>
      <c r="B49" s="297" t="s">
        <v>1048</v>
      </c>
      <c r="C49" s="297"/>
      <c r="D49" s="144">
        <v>1742</v>
      </c>
      <c r="E49" s="292"/>
    </row>
    <row r="50" spans="1:5">
      <c r="A50" s="90">
        <v>48</v>
      </c>
      <c r="B50" s="297" t="s">
        <v>1048</v>
      </c>
      <c r="C50" s="297"/>
      <c r="D50" s="144">
        <v>2290</v>
      </c>
      <c r="E50" s="301"/>
    </row>
    <row r="51" spans="1:5">
      <c r="A51" s="90">
        <v>49</v>
      </c>
      <c r="B51" s="297" t="s">
        <v>1049</v>
      </c>
      <c r="C51" s="297"/>
      <c r="D51" s="144">
        <v>590</v>
      </c>
      <c r="E51" s="292"/>
    </row>
    <row r="52" spans="1:5">
      <c r="A52" s="90">
        <v>50</v>
      </c>
      <c r="B52" s="297" t="s">
        <v>1050</v>
      </c>
      <c r="C52" s="297"/>
      <c r="D52" s="144">
        <v>385</v>
      </c>
      <c r="E52" s="292"/>
    </row>
    <row r="53" spans="1:5">
      <c r="A53" s="90">
        <v>51</v>
      </c>
      <c r="B53" s="297" t="s">
        <v>1051</v>
      </c>
      <c r="C53" s="297"/>
      <c r="D53" s="144">
        <v>2736</v>
      </c>
      <c r="E53" s="292"/>
    </row>
    <row r="54" spans="1:5">
      <c r="A54" s="90">
        <v>52</v>
      </c>
      <c r="B54" s="297" t="s">
        <v>1052</v>
      </c>
      <c r="C54" s="297"/>
      <c r="D54" s="144">
        <v>4465</v>
      </c>
      <c r="E54" s="292"/>
    </row>
    <row r="55" spans="1:5">
      <c r="A55" s="90">
        <v>53</v>
      </c>
      <c r="B55" s="298" t="s">
        <v>1053</v>
      </c>
      <c r="C55" s="298"/>
      <c r="D55" s="299">
        <v>1738.5</v>
      </c>
      <c r="E55" s="302"/>
    </row>
    <row r="56" spans="1:5">
      <c r="A56" s="90">
        <v>54</v>
      </c>
      <c r="B56" s="297" t="s">
        <v>1049</v>
      </c>
      <c r="C56" s="297">
        <v>2003</v>
      </c>
      <c r="D56" s="144">
        <v>590</v>
      </c>
      <c r="E56" s="302"/>
    </row>
    <row r="57" spans="1:5">
      <c r="A57" s="90">
        <v>55</v>
      </c>
      <c r="B57" s="298" t="s">
        <v>1049</v>
      </c>
      <c r="C57" s="298">
        <v>2003</v>
      </c>
      <c r="D57" s="299">
        <v>590.01</v>
      </c>
      <c r="E57" s="302"/>
    </row>
    <row r="58" spans="1:5">
      <c r="A58" s="90">
        <v>57</v>
      </c>
      <c r="B58" s="297" t="s">
        <v>1054</v>
      </c>
      <c r="C58" s="297">
        <v>2003</v>
      </c>
      <c r="D58" s="144">
        <v>1756.8</v>
      </c>
      <c r="E58" s="292"/>
    </row>
    <row r="59" spans="1:5">
      <c r="A59" s="90">
        <v>58</v>
      </c>
      <c r="B59" s="297" t="s">
        <v>1049</v>
      </c>
      <c r="C59" s="297">
        <v>2003</v>
      </c>
      <c r="D59" s="144">
        <v>460</v>
      </c>
      <c r="E59" s="292"/>
    </row>
    <row r="60" spans="1:5">
      <c r="A60" s="90">
        <v>59</v>
      </c>
      <c r="B60" s="297" t="s">
        <v>1055</v>
      </c>
      <c r="C60" s="297">
        <v>2003</v>
      </c>
      <c r="D60" s="144">
        <v>1858</v>
      </c>
      <c r="E60" s="292"/>
    </row>
    <row r="61" spans="1:5">
      <c r="A61" s="90">
        <v>60</v>
      </c>
      <c r="B61" s="297" t="s">
        <v>1055</v>
      </c>
      <c r="C61" s="297">
        <v>2003</v>
      </c>
      <c r="D61" s="144">
        <v>1686.75</v>
      </c>
      <c r="E61" s="292"/>
    </row>
    <row r="62" spans="1:5">
      <c r="A62" s="90">
        <v>61</v>
      </c>
      <c r="B62" s="297" t="s">
        <v>1031</v>
      </c>
      <c r="C62" s="297">
        <v>2004</v>
      </c>
      <c r="D62" s="144">
        <v>1850</v>
      </c>
      <c r="E62" s="292"/>
    </row>
    <row r="63" spans="1:5">
      <c r="A63" s="90">
        <v>63</v>
      </c>
      <c r="B63" s="297" t="s">
        <v>1056</v>
      </c>
      <c r="C63" s="297">
        <v>2004</v>
      </c>
      <c r="D63" s="144">
        <v>588</v>
      </c>
      <c r="E63" s="292"/>
    </row>
    <row r="64" spans="1:5">
      <c r="A64" s="90">
        <v>64</v>
      </c>
      <c r="B64" s="297" t="s">
        <v>1056</v>
      </c>
      <c r="C64" s="297">
        <v>2004</v>
      </c>
      <c r="D64" s="144">
        <v>588.28</v>
      </c>
      <c r="E64" s="292"/>
    </row>
    <row r="65" spans="1:5">
      <c r="A65" s="90">
        <v>65</v>
      </c>
      <c r="B65" s="297" t="s">
        <v>1057</v>
      </c>
      <c r="C65" s="297">
        <v>2004</v>
      </c>
      <c r="D65" s="144">
        <v>1656.76</v>
      </c>
      <c r="E65" s="292"/>
    </row>
    <row r="66" spans="1:5">
      <c r="A66" s="90">
        <v>66</v>
      </c>
      <c r="B66" s="297" t="s">
        <v>1058</v>
      </c>
      <c r="C66" s="297">
        <v>2004</v>
      </c>
      <c r="D66" s="144">
        <v>1758.34</v>
      </c>
      <c r="E66" s="292"/>
    </row>
    <row r="67" spans="1:5">
      <c r="A67" s="90">
        <v>67</v>
      </c>
      <c r="B67" s="297" t="s">
        <v>1058</v>
      </c>
      <c r="C67" s="297">
        <v>2004</v>
      </c>
      <c r="D67" s="144">
        <v>1643.34</v>
      </c>
      <c r="E67" s="292"/>
    </row>
    <row r="68" spans="1:5">
      <c r="A68" s="90">
        <v>68</v>
      </c>
      <c r="B68" s="297" t="s">
        <v>1058</v>
      </c>
      <c r="C68" s="297">
        <v>2004</v>
      </c>
      <c r="D68" s="144">
        <v>1643.34</v>
      </c>
      <c r="E68" s="292"/>
    </row>
    <row r="69" spans="1:5">
      <c r="A69" s="90">
        <v>69</v>
      </c>
      <c r="B69" s="297" t="s">
        <v>1058</v>
      </c>
      <c r="C69" s="297">
        <v>2004</v>
      </c>
      <c r="D69" s="144">
        <v>1643.34</v>
      </c>
      <c r="E69" s="292"/>
    </row>
    <row r="70" spans="1:5">
      <c r="A70" s="90">
        <v>70</v>
      </c>
      <c r="B70" s="297" t="s">
        <v>1058</v>
      </c>
      <c r="C70" s="297">
        <v>2004</v>
      </c>
      <c r="D70" s="144">
        <v>1643.34</v>
      </c>
      <c r="E70" s="292"/>
    </row>
    <row r="71" spans="1:5">
      <c r="A71" s="90">
        <v>71</v>
      </c>
      <c r="B71" s="297" t="s">
        <v>1058</v>
      </c>
      <c r="C71" s="297">
        <v>2004</v>
      </c>
      <c r="D71" s="144">
        <v>1643.34</v>
      </c>
      <c r="E71" s="292"/>
    </row>
    <row r="72" spans="1:5">
      <c r="A72" s="90">
        <v>72</v>
      </c>
      <c r="B72" s="297" t="s">
        <v>1058</v>
      </c>
      <c r="C72" s="297">
        <v>2004</v>
      </c>
      <c r="D72" s="144">
        <v>1643.34</v>
      </c>
      <c r="E72" s="292"/>
    </row>
    <row r="73" spans="1:5">
      <c r="A73" s="90">
        <v>73</v>
      </c>
      <c r="B73" s="297" t="s">
        <v>1059</v>
      </c>
      <c r="C73" s="297">
        <v>2004</v>
      </c>
      <c r="D73" s="144">
        <v>419.68</v>
      </c>
      <c r="E73" s="292"/>
    </row>
    <row r="74" spans="1:5">
      <c r="A74" s="90">
        <v>74</v>
      </c>
      <c r="B74" s="297" t="s">
        <v>1059</v>
      </c>
      <c r="C74" s="297">
        <v>2004</v>
      </c>
      <c r="D74" s="144">
        <v>419.68</v>
      </c>
      <c r="E74" s="292"/>
    </row>
    <row r="75" spans="1:5">
      <c r="A75" s="90">
        <v>75</v>
      </c>
      <c r="B75" s="297" t="s">
        <v>1059</v>
      </c>
      <c r="C75" s="297">
        <v>2004</v>
      </c>
      <c r="D75" s="144">
        <v>419.68</v>
      </c>
      <c r="E75" s="292"/>
    </row>
    <row r="76" spans="1:5">
      <c r="A76" s="90">
        <v>76</v>
      </c>
      <c r="B76" s="297" t="s">
        <v>1060</v>
      </c>
      <c r="C76" s="297">
        <v>2004</v>
      </c>
      <c r="D76" s="144">
        <v>365</v>
      </c>
      <c r="E76" s="292"/>
    </row>
    <row r="77" spans="1:5">
      <c r="A77" s="90">
        <v>77</v>
      </c>
      <c r="B77" s="297" t="s">
        <v>1061</v>
      </c>
      <c r="C77" s="297">
        <v>2004</v>
      </c>
      <c r="D77" s="144">
        <v>2202</v>
      </c>
      <c r="E77" s="292"/>
    </row>
    <row r="78" spans="1:5">
      <c r="A78" s="90">
        <v>78</v>
      </c>
      <c r="B78" s="297" t="s">
        <v>1062</v>
      </c>
      <c r="C78" s="297">
        <v>2004</v>
      </c>
      <c r="D78" s="144">
        <v>830</v>
      </c>
      <c r="E78" s="292"/>
    </row>
    <row r="79" spans="1:5">
      <c r="A79" s="90">
        <v>80</v>
      </c>
      <c r="B79" s="297" t="s">
        <v>1063</v>
      </c>
      <c r="C79" s="297">
        <v>2004</v>
      </c>
      <c r="D79" s="144">
        <v>360</v>
      </c>
      <c r="E79" s="292"/>
    </row>
    <row r="80" spans="1:5">
      <c r="A80" s="90">
        <v>81</v>
      </c>
      <c r="B80" s="297" t="s">
        <v>1064</v>
      </c>
      <c r="C80" s="297">
        <v>2004</v>
      </c>
      <c r="D80" s="144">
        <v>1310</v>
      </c>
      <c r="E80" s="292"/>
    </row>
    <row r="81" spans="1:5">
      <c r="A81" s="90">
        <v>82</v>
      </c>
      <c r="B81" s="297" t="s">
        <v>1063</v>
      </c>
      <c r="C81" s="297">
        <v>2004</v>
      </c>
      <c r="D81" s="144">
        <v>363</v>
      </c>
      <c r="E81" s="292"/>
    </row>
    <row r="82" spans="1:5">
      <c r="A82" s="90">
        <v>83</v>
      </c>
      <c r="B82" s="297" t="s">
        <v>1065</v>
      </c>
      <c r="C82" s="297">
        <v>2004</v>
      </c>
      <c r="D82" s="144">
        <v>460</v>
      </c>
      <c r="E82" s="292"/>
    </row>
    <row r="83" spans="1:5">
      <c r="A83" s="90">
        <v>84</v>
      </c>
      <c r="B83" s="298" t="s">
        <v>1066</v>
      </c>
      <c r="C83" s="298">
        <v>2005</v>
      </c>
      <c r="D83" s="299">
        <v>2537.6</v>
      </c>
      <c r="E83" s="303"/>
    </row>
    <row r="84" spans="1:5">
      <c r="A84" s="90">
        <v>85</v>
      </c>
      <c r="B84" s="297" t="s">
        <v>1066</v>
      </c>
      <c r="C84" s="297">
        <v>2005</v>
      </c>
      <c r="D84" s="144">
        <v>2537.6</v>
      </c>
      <c r="E84" s="292"/>
    </row>
    <row r="85" spans="1:5">
      <c r="A85" s="90">
        <v>86</v>
      </c>
      <c r="B85" s="297" t="s">
        <v>1066</v>
      </c>
      <c r="C85" s="297">
        <v>2005</v>
      </c>
      <c r="D85" s="144">
        <v>2537.6</v>
      </c>
      <c r="E85" s="292"/>
    </row>
    <row r="86" spans="1:5">
      <c r="A86" s="90">
        <v>87</v>
      </c>
      <c r="B86" s="297" t="s">
        <v>1066</v>
      </c>
      <c r="C86" s="297">
        <v>2005</v>
      </c>
      <c r="D86" s="144">
        <v>2537.6</v>
      </c>
      <c r="E86" s="292"/>
    </row>
    <row r="87" spans="1:5">
      <c r="A87" s="90">
        <v>88</v>
      </c>
      <c r="B87" s="297" t="s">
        <v>1066</v>
      </c>
      <c r="C87" s="297">
        <v>2005</v>
      </c>
      <c r="D87" s="144">
        <v>2537.6</v>
      </c>
      <c r="E87" s="292"/>
    </row>
    <row r="88" spans="1:5">
      <c r="A88" s="90">
        <v>90</v>
      </c>
      <c r="B88" s="297" t="s">
        <v>1066</v>
      </c>
      <c r="C88" s="297">
        <v>2005</v>
      </c>
      <c r="D88" s="144">
        <v>2537.6</v>
      </c>
      <c r="E88" s="292"/>
    </row>
    <row r="89" spans="1:5">
      <c r="A89" s="90">
        <v>91</v>
      </c>
      <c r="B89" s="297" t="s">
        <v>1066</v>
      </c>
      <c r="C89" s="297">
        <v>2005</v>
      </c>
      <c r="D89" s="144">
        <v>2537.6</v>
      </c>
      <c r="E89" s="292"/>
    </row>
    <row r="90" spans="1:5">
      <c r="A90" s="90">
        <v>92</v>
      </c>
      <c r="B90" s="297" t="s">
        <v>1067</v>
      </c>
      <c r="C90" s="297">
        <v>2005</v>
      </c>
      <c r="D90" s="144">
        <v>2537.6</v>
      </c>
      <c r="E90" s="292"/>
    </row>
    <row r="91" spans="1:5">
      <c r="A91" s="90">
        <v>93</v>
      </c>
      <c r="B91" s="297" t="s">
        <v>1066</v>
      </c>
      <c r="C91" s="297">
        <v>2005</v>
      </c>
      <c r="D91" s="144">
        <v>2537.6</v>
      </c>
      <c r="E91" s="292"/>
    </row>
    <row r="92" spans="1:5">
      <c r="A92" s="90">
        <v>94</v>
      </c>
      <c r="B92" s="297" t="s">
        <v>1066</v>
      </c>
      <c r="C92" s="297">
        <v>2005</v>
      </c>
      <c r="D92" s="144">
        <v>2537.6</v>
      </c>
      <c r="E92" s="292"/>
    </row>
    <row r="93" spans="1:5">
      <c r="A93" s="90">
        <v>96</v>
      </c>
      <c r="B93" s="297" t="s">
        <v>1066</v>
      </c>
      <c r="C93" s="297">
        <v>2005</v>
      </c>
      <c r="D93" s="144">
        <v>2952.4</v>
      </c>
      <c r="E93" s="292"/>
    </row>
    <row r="94" spans="1:5">
      <c r="A94" s="90">
        <v>97</v>
      </c>
      <c r="B94" s="297" t="s">
        <v>1066</v>
      </c>
      <c r="C94" s="297">
        <v>2005</v>
      </c>
      <c r="D94" s="144">
        <v>2952.4</v>
      </c>
      <c r="E94" s="301"/>
    </row>
    <row r="95" spans="1:5">
      <c r="A95" s="90">
        <v>98</v>
      </c>
      <c r="B95" s="297" t="s">
        <v>1068</v>
      </c>
      <c r="C95" s="297">
        <v>2005</v>
      </c>
      <c r="D95" s="144">
        <v>2574.1999999999998</v>
      </c>
      <c r="E95" s="292"/>
    </row>
    <row r="96" spans="1:5">
      <c r="A96" s="90">
        <v>100</v>
      </c>
      <c r="B96" s="297" t="s">
        <v>1069</v>
      </c>
      <c r="C96" s="297">
        <v>2005</v>
      </c>
      <c r="D96" s="144">
        <v>317.2</v>
      </c>
      <c r="E96" s="292"/>
    </row>
    <row r="97" spans="1:5">
      <c r="A97" s="90">
        <v>101</v>
      </c>
      <c r="B97" s="297" t="s">
        <v>1070</v>
      </c>
      <c r="C97" s="297">
        <v>2005</v>
      </c>
      <c r="D97" s="144">
        <v>1805.6</v>
      </c>
      <c r="E97" s="292"/>
    </row>
    <row r="98" spans="1:5">
      <c r="A98" s="90">
        <v>102</v>
      </c>
      <c r="B98" s="297" t="s">
        <v>1071</v>
      </c>
      <c r="C98" s="297">
        <v>2005</v>
      </c>
      <c r="D98" s="144">
        <v>512.4</v>
      </c>
      <c r="E98" s="292"/>
    </row>
    <row r="99" spans="1:5">
      <c r="A99" s="90">
        <v>103</v>
      </c>
      <c r="B99" s="298" t="s">
        <v>1072</v>
      </c>
      <c r="C99" s="298">
        <v>2005</v>
      </c>
      <c r="D99" s="299">
        <v>932.08</v>
      </c>
      <c r="E99" s="302"/>
    </row>
    <row r="100" spans="1:5">
      <c r="A100" s="90">
        <v>104</v>
      </c>
      <c r="B100" s="297" t="s">
        <v>1073</v>
      </c>
      <c r="C100" s="297">
        <v>2005</v>
      </c>
      <c r="D100" s="144">
        <v>932.08</v>
      </c>
      <c r="E100" s="292"/>
    </row>
    <row r="101" spans="1:5">
      <c r="A101" s="90">
        <v>105</v>
      </c>
      <c r="B101" s="297" t="s">
        <v>1073</v>
      </c>
      <c r="C101" s="297">
        <v>2005</v>
      </c>
      <c r="D101" s="144">
        <v>932.08</v>
      </c>
      <c r="E101" s="292"/>
    </row>
    <row r="102" spans="1:5">
      <c r="A102" s="90">
        <v>106</v>
      </c>
      <c r="B102" s="297" t="s">
        <v>1073</v>
      </c>
      <c r="C102" s="297">
        <v>2005</v>
      </c>
      <c r="D102" s="144">
        <v>932.08</v>
      </c>
      <c r="E102" s="292"/>
    </row>
    <row r="103" spans="1:5">
      <c r="A103" s="90">
        <v>108</v>
      </c>
      <c r="B103" s="297" t="s">
        <v>1073</v>
      </c>
      <c r="C103" s="297">
        <v>2005</v>
      </c>
      <c r="D103" s="144">
        <v>932.08</v>
      </c>
      <c r="E103" s="292"/>
    </row>
    <row r="104" spans="1:5">
      <c r="A104" s="90">
        <v>113</v>
      </c>
      <c r="B104" s="297" t="s">
        <v>1074</v>
      </c>
      <c r="C104" s="297">
        <v>2005</v>
      </c>
      <c r="D104" s="144">
        <v>534.36</v>
      </c>
      <c r="E104" s="292"/>
    </row>
    <row r="105" spans="1:5">
      <c r="A105" s="90">
        <v>114</v>
      </c>
      <c r="B105" s="297" t="s">
        <v>1074</v>
      </c>
      <c r="C105" s="297">
        <v>2005</v>
      </c>
      <c r="D105" s="144">
        <v>534.36</v>
      </c>
      <c r="E105" s="292"/>
    </row>
    <row r="106" spans="1:5">
      <c r="A106" s="90">
        <v>115</v>
      </c>
      <c r="B106" s="297" t="s">
        <v>1075</v>
      </c>
      <c r="C106" s="297">
        <v>2005</v>
      </c>
      <c r="D106" s="144">
        <v>1793.4</v>
      </c>
      <c r="E106" s="292"/>
    </row>
    <row r="107" spans="1:5">
      <c r="A107" s="90">
        <v>116</v>
      </c>
      <c r="B107" s="297" t="s">
        <v>1076</v>
      </c>
      <c r="C107" s="297">
        <v>2005</v>
      </c>
      <c r="D107" s="144">
        <v>912.56</v>
      </c>
      <c r="E107" s="292"/>
    </row>
    <row r="108" spans="1:5">
      <c r="A108" s="90">
        <v>117</v>
      </c>
      <c r="B108" s="297" t="s">
        <v>1075</v>
      </c>
      <c r="C108" s="297">
        <v>2005</v>
      </c>
      <c r="D108" s="144">
        <v>1793.4</v>
      </c>
      <c r="E108" s="292"/>
    </row>
    <row r="109" spans="1:5">
      <c r="A109" s="90">
        <v>118</v>
      </c>
      <c r="B109" s="297" t="s">
        <v>1076</v>
      </c>
      <c r="C109" s="297">
        <v>2005</v>
      </c>
      <c r="D109" s="144">
        <v>912.56</v>
      </c>
      <c r="E109" s="292"/>
    </row>
    <row r="110" spans="1:5">
      <c r="A110" s="90">
        <v>119</v>
      </c>
      <c r="B110" s="297" t="s">
        <v>1075</v>
      </c>
      <c r="C110" s="297">
        <v>2005</v>
      </c>
      <c r="D110" s="144">
        <v>1793.4</v>
      </c>
      <c r="E110" s="292"/>
    </row>
    <row r="111" spans="1:5">
      <c r="A111" s="90">
        <v>120</v>
      </c>
      <c r="B111" s="297" t="s">
        <v>1076</v>
      </c>
      <c r="C111" s="297">
        <v>2005</v>
      </c>
      <c r="D111" s="144">
        <v>912.56</v>
      </c>
      <c r="E111" s="292"/>
    </row>
    <row r="112" spans="1:5">
      <c r="A112" s="90">
        <v>121</v>
      </c>
      <c r="B112" s="297" t="s">
        <v>1077</v>
      </c>
      <c r="C112" s="297">
        <v>2005</v>
      </c>
      <c r="D112" s="144">
        <v>1817.8</v>
      </c>
      <c r="E112" s="292"/>
    </row>
    <row r="113" spans="1:5">
      <c r="A113" s="90">
        <v>122</v>
      </c>
      <c r="B113" s="297" t="s">
        <v>1077</v>
      </c>
      <c r="C113" s="297">
        <v>2005</v>
      </c>
      <c r="D113" s="144">
        <v>1817.8</v>
      </c>
      <c r="E113" s="292"/>
    </row>
    <row r="114" spans="1:5">
      <c r="A114" s="90">
        <v>123</v>
      </c>
      <c r="B114" s="297" t="s">
        <v>1077</v>
      </c>
      <c r="C114" s="297">
        <v>2005</v>
      </c>
      <c r="D114" s="144">
        <v>1817.8</v>
      </c>
      <c r="E114" s="292"/>
    </row>
    <row r="115" spans="1:5">
      <c r="A115" s="90">
        <v>124</v>
      </c>
      <c r="B115" s="297" t="s">
        <v>1077</v>
      </c>
      <c r="C115" s="297">
        <v>2005</v>
      </c>
      <c r="D115" s="144">
        <v>1817.8</v>
      </c>
      <c r="E115" s="292"/>
    </row>
    <row r="116" spans="1:5">
      <c r="A116" s="90">
        <v>125</v>
      </c>
      <c r="B116" s="297" t="s">
        <v>1077</v>
      </c>
      <c r="C116" s="297">
        <v>2005</v>
      </c>
      <c r="D116" s="144">
        <v>1817.8</v>
      </c>
      <c r="E116" s="292"/>
    </row>
    <row r="117" spans="1:5">
      <c r="A117" s="90">
        <v>126</v>
      </c>
      <c r="B117" s="297" t="s">
        <v>1077</v>
      </c>
      <c r="C117" s="297">
        <v>2005</v>
      </c>
      <c r="D117" s="144">
        <v>1817.8</v>
      </c>
      <c r="E117" s="292"/>
    </row>
    <row r="118" spans="1:5">
      <c r="A118" s="90">
        <v>127</v>
      </c>
      <c r="B118" s="297" t="s">
        <v>1077</v>
      </c>
      <c r="C118" s="297">
        <v>2005</v>
      </c>
      <c r="D118" s="144">
        <v>1817.8</v>
      </c>
      <c r="E118" s="292"/>
    </row>
    <row r="119" spans="1:5">
      <c r="A119" s="90">
        <v>128</v>
      </c>
      <c r="B119" s="297" t="s">
        <v>1077</v>
      </c>
      <c r="C119" s="297">
        <v>2005</v>
      </c>
      <c r="D119" s="144">
        <v>1817.8</v>
      </c>
      <c r="E119" s="292"/>
    </row>
    <row r="120" spans="1:5">
      <c r="A120" s="90">
        <v>129</v>
      </c>
      <c r="B120" s="297" t="s">
        <v>1077</v>
      </c>
      <c r="C120" s="297">
        <v>2005</v>
      </c>
      <c r="D120" s="144">
        <v>1817.8</v>
      </c>
      <c r="E120" s="292"/>
    </row>
    <row r="121" spans="1:5">
      <c r="A121" s="90">
        <v>130</v>
      </c>
      <c r="B121" s="297" t="s">
        <v>1077</v>
      </c>
      <c r="C121" s="297">
        <v>2005</v>
      </c>
      <c r="D121" s="144">
        <v>1817.8</v>
      </c>
      <c r="E121" s="292"/>
    </row>
    <row r="122" spans="1:5">
      <c r="A122" s="90">
        <v>131</v>
      </c>
      <c r="B122" s="297" t="s">
        <v>1077</v>
      </c>
      <c r="C122" s="297">
        <v>2005</v>
      </c>
      <c r="D122" s="144">
        <v>1817.8</v>
      </c>
      <c r="E122" s="292"/>
    </row>
    <row r="123" spans="1:5">
      <c r="A123" s="90">
        <v>132</v>
      </c>
      <c r="B123" s="297" t="s">
        <v>1077</v>
      </c>
      <c r="C123" s="297">
        <v>2005</v>
      </c>
      <c r="D123" s="144">
        <v>1817.8</v>
      </c>
      <c r="E123" s="292"/>
    </row>
    <row r="124" spans="1:5">
      <c r="A124" s="90">
        <v>133</v>
      </c>
      <c r="B124" s="297" t="s">
        <v>1077</v>
      </c>
      <c r="C124" s="297">
        <v>2005</v>
      </c>
      <c r="D124" s="144">
        <v>1817.8</v>
      </c>
      <c r="E124" s="292"/>
    </row>
    <row r="125" spans="1:5">
      <c r="A125" s="90">
        <v>134</v>
      </c>
      <c r="B125" s="297" t="s">
        <v>1077</v>
      </c>
      <c r="C125" s="297">
        <v>2005</v>
      </c>
      <c r="D125" s="144">
        <v>1817.8</v>
      </c>
      <c r="E125" s="292"/>
    </row>
    <row r="126" spans="1:5">
      <c r="A126" s="90">
        <v>135</v>
      </c>
      <c r="B126" s="297" t="s">
        <v>1078</v>
      </c>
      <c r="C126" s="297">
        <v>2005</v>
      </c>
      <c r="D126" s="144">
        <v>8674.2000000000007</v>
      </c>
      <c r="E126" s="292"/>
    </row>
    <row r="127" spans="1:5">
      <c r="A127" s="90">
        <v>136</v>
      </c>
      <c r="B127" s="297" t="s">
        <v>1079</v>
      </c>
      <c r="C127" s="297">
        <v>2005</v>
      </c>
      <c r="D127" s="144">
        <v>579.5</v>
      </c>
      <c r="E127" s="292"/>
    </row>
    <row r="128" spans="1:5">
      <c r="A128" s="90">
        <v>137</v>
      </c>
      <c r="B128" s="297" t="s">
        <v>1079</v>
      </c>
      <c r="C128" s="297">
        <v>2005</v>
      </c>
      <c r="D128" s="144">
        <v>579.5</v>
      </c>
      <c r="E128" s="292"/>
    </row>
    <row r="129" spans="1:5">
      <c r="A129" s="90">
        <v>138</v>
      </c>
      <c r="B129" s="297" t="s">
        <v>1079</v>
      </c>
      <c r="C129" s="297">
        <v>2005</v>
      </c>
      <c r="D129" s="144">
        <v>579.5</v>
      </c>
      <c r="E129" s="292"/>
    </row>
    <row r="130" spans="1:5">
      <c r="A130" s="90">
        <v>144</v>
      </c>
      <c r="B130" s="297" t="s">
        <v>1079</v>
      </c>
      <c r="C130" s="297">
        <v>2005</v>
      </c>
      <c r="D130" s="144">
        <v>579.5</v>
      </c>
      <c r="E130" s="292"/>
    </row>
    <row r="131" spans="1:5">
      <c r="A131" s="90">
        <v>145</v>
      </c>
      <c r="B131" s="297" t="s">
        <v>1080</v>
      </c>
      <c r="C131" s="297">
        <v>2005</v>
      </c>
      <c r="D131" s="144">
        <v>732</v>
      </c>
      <c r="E131" s="292"/>
    </row>
    <row r="132" spans="1:5">
      <c r="A132" s="90">
        <v>146</v>
      </c>
      <c r="B132" s="297" t="s">
        <v>1080</v>
      </c>
      <c r="C132" s="297">
        <v>2005</v>
      </c>
      <c r="D132" s="144">
        <v>732</v>
      </c>
      <c r="E132" s="301"/>
    </row>
    <row r="133" spans="1:5">
      <c r="A133" s="90">
        <v>147</v>
      </c>
      <c r="B133" s="297" t="s">
        <v>1080</v>
      </c>
      <c r="C133" s="297">
        <v>2005</v>
      </c>
      <c r="D133" s="144">
        <v>732</v>
      </c>
      <c r="E133" s="292"/>
    </row>
    <row r="134" spans="1:5">
      <c r="A134" s="90">
        <v>148</v>
      </c>
      <c r="B134" s="297" t="s">
        <v>1080</v>
      </c>
      <c r="C134" s="297">
        <v>2005</v>
      </c>
      <c r="D134" s="144">
        <v>732</v>
      </c>
      <c r="E134" s="292"/>
    </row>
    <row r="135" spans="1:5">
      <c r="A135" s="90">
        <v>149</v>
      </c>
      <c r="B135" s="297" t="s">
        <v>1080</v>
      </c>
      <c r="C135" s="297">
        <v>2005</v>
      </c>
      <c r="D135" s="144">
        <v>732</v>
      </c>
      <c r="E135" s="292"/>
    </row>
    <row r="136" spans="1:5">
      <c r="A136" s="90">
        <v>150</v>
      </c>
      <c r="B136" s="297" t="s">
        <v>1080</v>
      </c>
      <c r="C136" s="297">
        <v>2005</v>
      </c>
      <c r="D136" s="144">
        <v>732</v>
      </c>
      <c r="E136" s="292"/>
    </row>
    <row r="137" spans="1:5">
      <c r="A137" s="90">
        <v>151</v>
      </c>
      <c r="B137" s="297" t="s">
        <v>1080</v>
      </c>
      <c r="C137" s="297">
        <v>2005</v>
      </c>
      <c r="D137" s="144">
        <v>732</v>
      </c>
      <c r="E137" s="292"/>
    </row>
    <row r="138" spans="1:5">
      <c r="A138" s="90">
        <v>152</v>
      </c>
      <c r="B138" s="297" t="s">
        <v>1080</v>
      </c>
      <c r="C138" s="297">
        <v>2005</v>
      </c>
      <c r="D138" s="144">
        <v>732</v>
      </c>
      <c r="E138" s="292"/>
    </row>
    <row r="139" spans="1:5">
      <c r="A139" s="90">
        <v>153</v>
      </c>
      <c r="B139" s="297" t="s">
        <v>1080</v>
      </c>
      <c r="C139" s="297">
        <v>2005</v>
      </c>
      <c r="D139" s="144">
        <v>732</v>
      </c>
      <c r="E139" s="292"/>
    </row>
    <row r="140" spans="1:5">
      <c r="A140" s="90">
        <v>154</v>
      </c>
      <c r="B140" s="297" t="s">
        <v>1080</v>
      </c>
      <c r="C140" s="297">
        <v>2005</v>
      </c>
      <c r="D140" s="144">
        <v>732</v>
      </c>
      <c r="E140" s="292"/>
    </row>
    <row r="141" spans="1:5">
      <c r="A141" s="90">
        <v>155</v>
      </c>
      <c r="B141" s="297" t="s">
        <v>1080</v>
      </c>
      <c r="C141" s="297">
        <v>2005</v>
      </c>
      <c r="D141" s="144">
        <v>732</v>
      </c>
      <c r="E141" s="292"/>
    </row>
    <row r="142" spans="1:5">
      <c r="A142" s="90">
        <v>156</v>
      </c>
      <c r="B142" s="297" t="s">
        <v>1081</v>
      </c>
      <c r="C142" s="297">
        <v>2005</v>
      </c>
      <c r="D142" s="144">
        <v>963.8</v>
      </c>
      <c r="E142" s="292"/>
    </row>
    <row r="143" spans="1:5">
      <c r="A143" s="90">
        <v>157</v>
      </c>
      <c r="B143" s="297" t="s">
        <v>1081</v>
      </c>
      <c r="C143" s="297">
        <v>2005</v>
      </c>
      <c r="D143" s="144">
        <v>963.8</v>
      </c>
      <c r="E143" s="292"/>
    </row>
    <row r="144" spans="1:5">
      <c r="A144" s="90">
        <v>158</v>
      </c>
      <c r="B144" s="297" t="s">
        <v>1081</v>
      </c>
      <c r="C144" s="297">
        <v>2005</v>
      </c>
      <c r="D144" s="144">
        <v>963.8</v>
      </c>
      <c r="E144" s="292"/>
    </row>
    <row r="145" spans="1:5">
      <c r="A145" s="90">
        <v>159</v>
      </c>
      <c r="B145" s="297" t="s">
        <v>1081</v>
      </c>
      <c r="C145" s="297">
        <v>2005</v>
      </c>
      <c r="D145" s="144">
        <v>963.8</v>
      </c>
      <c r="E145" s="292"/>
    </row>
    <row r="146" spans="1:5">
      <c r="A146" s="90">
        <v>160</v>
      </c>
      <c r="B146" s="297" t="s">
        <v>1081</v>
      </c>
      <c r="C146" s="297">
        <v>2005</v>
      </c>
      <c r="D146" s="144">
        <v>963.8</v>
      </c>
      <c r="E146" s="292"/>
    </row>
    <row r="147" spans="1:5">
      <c r="A147" s="90">
        <v>161</v>
      </c>
      <c r="B147" s="297" t="s">
        <v>1081</v>
      </c>
      <c r="C147" s="297">
        <v>2005</v>
      </c>
      <c r="D147" s="144">
        <v>963.8</v>
      </c>
      <c r="E147" s="292"/>
    </row>
    <row r="148" spans="1:5">
      <c r="A148" s="90">
        <v>162</v>
      </c>
      <c r="B148" s="297" t="s">
        <v>1081</v>
      </c>
      <c r="C148" s="297">
        <v>2005</v>
      </c>
      <c r="D148" s="144">
        <v>963.8</v>
      </c>
      <c r="E148" s="292"/>
    </row>
    <row r="149" spans="1:5">
      <c r="A149" s="90">
        <v>163</v>
      </c>
      <c r="B149" s="297" t="s">
        <v>1081</v>
      </c>
      <c r="C149" s="297">
        <v>2005</v>
      </c>
      <c r="D149" s="144">
        <v>963.8</v>
      </c>
      <c r="E149" s="292"/>
    </row>
    <row r="150" spans="1:5">
      <c r="A150" s="90">
        <v>164</v>
      </c>
      <c r="B150" s="297" t="s">
        <v>1081</v>
      </c>
      <c r="C150" s="297">
        <v>2005</v>
      </c>
      <c r="D150" s="144">
        <v>963.8</v>
      </c>
      <c r="E150" s="292"/>
    </row>
    <row r="151" spans="1:5">
      <c r="A151" s="90">
        <v>165</v>
      </c>
      <c r="B151" s="297" t="s">
        <v>1081</v>
      </c>
      <c r="C151" s="297">
        <v>2005</v>
      </c>
      <c r="D151" s="144">
        <v>963.8</v>
      </c>
      <c r="E151" s="292"/>
    </row>
    <row r="152" spans="1:5">
      <c r="A152" s="90">
        <v>166</v>
      </c>
      <c r="B152" s="297" t="s">
        <v>1081</v>
      </c>
      <c r="C152" s="297">
        <v>2005</v>
      </c>
      <c r="D152" s="144">
        <v>963.8</v>
      </c>
      <c r="E152" s="292"/>
    </row>
    <row r="153" spans="1:5">
      <c r="A153" s="90">
        <v>167</v>
      </c>
      <c r="B153" s="297" t="s">
        <v>1081</v>
      </c>
      <c r="C153" s="297">
        <v>2005</v>
      </c>
      <c r="D153" s="144">
        <v>963.8</v>
      </c>
      <c r="E153" s="292"/>
    </row>
    <row r="154" spans="1:5">
      <c r="A154" s="90">
        <v>168</v>
      </c>
      <c r="B154" s="297" t="s">
        <v>1081</v>
      </c>
      <c r="C154" s="297">
        <v>2005</v>
      </c>
      <c r="D154" s="144">
        <v>963.8</v>
      </c>
      <c r="E154" s="292"/>
    </row>
    <row r="155" spans="1:5">
      <c r="A155" s="90">
        <v>169</v>
      </c>
      <c r="B155" s="297" t="s">
        <v>1081</v>
      </c>
      <c r="C155" s="297">
        <v>2005</v>
      </c>
      <c r="D155" s="144">
        <v>963.8</v>
      </c>
      <c r="E155" s="292"/>
    </row>
    <row r="156" spans="1:5">
      <c r="A156" s="90">
        <v>170</v>
      </c>
      <c r="B156" s="297" t="s">
        <v>1081</v>
      </c>
      <c r="C156" s="297">
        <v>2005</v>
      </c>
      <c r="D156" s="144">
        <v>963.8</v>
      </c>
      <c r="E156" s="292"/>
    </row>
    <row r="157" spans="1:5">
      <c r="A157" s="90">
        <v>172</v>
      </c>
      <c r="B157" s="297" t="s">
        <v>1082</v>
      </c>
      <c r="C157" s="297">
        <v>2005</v>
      </c>
      <c r="D157" s="144">
        <v>2470.5</v>
      </c>
      <c r="E157" s="292"/>
    </row>
    <row r="158" spans="1:5">
      <c r="A158" s="90">
        <v>173</v>
      </c>
      <c r="B158" s="297" t="s">
        <v>1083</v>
      </c>
      <c r="C158" s="297">
        <v>2006</v>
      </c>
      <c r="D158" s="144">
        <v>1750</v>
      </c>
      <c r="E158" s="292"/>
    </row>
    <row r="159" spans="1:5">
      <c r="A159" s="90">
        <v>174</v>
      </c>
      <c r="B159" s="297" t="s">
        <v>1084</v>
      </c>
      <c r="C159" s="297">
        <v>2006</v>
      </c>
      <c r="D159" s="144">
        <v>9500</v>
      </c>
      <c r="E159" s="292"/>
    </row>
    <row r="160" spans="1:5">
      <c r="A160" s="90">
        <v>175</v>
      </c>
      <c r="B160" s="298" t="s">
        <v>1085</v>
      </c>
      <c r="C160" s="297">
        <v>2006</v>
      </c>
      <c r="D160" s="299">
        <v>2315.56</v>
      </c>
      <c r="E160" s="302"/>
    </row>
    <row r="161" spans="1:5">
      <c r="A161" s="90">
        <v>176</v>
      </c>
      <c r="B161" s="297" t="s">
        <v>1085</v>
      </c>
      <c r="C161" s="297">
        <v>2006</v>
      </c>
      <c r="D161" s="144">
        <v>2315.56</v>
      </c>
      <c r="E161" s="292"/>
    </row>
    <row r="162" spans="1:5">
      <c r="A162" s="90">
        <v>177</v>
      </c>
      <c r="B162" s="297" t="s">
        <v>1085</v>
      </c>
      <c r="C162" s="297">
        <v>2006</v>
      </c>
      <c r="D162" s="144">
        <v>2315.56</v>
      </c>
      <c r="E162" s="292"/>
    </row>
    <row r="163" spans="1:5">
      <c r="A163" s="90">
        <v>178</v>
      </c>
      <c r="B163" s="297" t="s">
        <v>1085</v>
      </c>
      <c r="C163" s="297">
        <v>2006</v>
      </c>
      <c r="D163" s="144">
        <v>2315.56</v>
      </c>
      <c r="E163" s="292"/>
    </row>
    <row r="164" spans="1:5">
      <c r="A164" s="90">
        <v>179</v>
      </c>
      <c r="B164" s="297" t="s">
        <v>1085</v>
      </c>
      <c r="C164" s="297">
        <v>2006</v>
      </c>
      <c r="D164" s="144">
        <v>2315.56</v>
      </c>
      <c r="E164" s="292"/>
    </row>
    <row r="165" spans="1:5">
      <c r="A165" s="90">
        <v>180</v>
      </c>
      <c r="B165" s="297" t="s">
        <v>1085</v>
      </c>
      <c r="C165" s="297">
        <v>2006</v>
      </c>
      <c r="D165" s="144">
        <v>2315.56</v>
      </c>
      <c r="E165" s="292"/>
    </row>
    <row r="166" spans="1:5">
      <c r="A166" s="90">
        <v>181</v>
      </c>
      <c r="B166" s="297" t="s">
        <v>1085</v>
      </c>
      <c r="C166" s="297">
        <v>2006</v>
      </c>
      <c r="D166" s="144">
        <v>2315.56</v>
      </c>
      <c r="E166" s="292"/>
    </row>
    <row r="167" spans="1:5">
      <c r="A167" s="90">
        <v>182</v>
      </c>
      <c r="B167" s="297" t="s">
        <v>1085</v>
      </c>
      <c r="C167" s="297">
        <v>2006</v>
      </c>
      <c r="D167" s="144">
        <v>2315.56</v>
      </c>
      <c r="E167" s="292"/>
    </row>
    <row r="168" spans="1:5">
      <c r="A168" s="90">
        <v>184</v>
      </c>
      <c r="B168" s="297" t="s">
        <v>1086</v>
      </c>
      <c r="C168" s="297">
        <v>2006</v>
      </c>
      <c r="D168" s="144">
        <v>490.44</v>
      </c>
      <c r="E168" s="292"/>
    </row>
    <row r="169" spans="1:5">
      <c r="A169" s="90">
        <v>185</v>
      </c>
      <c r="B169" s="297" t="s">
        <v>1087</v>
      </c>
      <c r="C169" s="297">
        <v>2006</v>
      </c>
      <c r="D169" s="144">
        <v>1189.5</v>
      </c>
      <c r="E169" s="292"/>
    </row>
    <row r="170" spans="1:5">
      <c r="A170" s="90">
        <v>186</v>
      </c>
      <c r="B170" s="297" t="s">
        <v>1088</v>
      </c>
      <c r="C170" s="297">
        <v>2006</v>
      </c>
      <c r="D170" s="144">
        <v>555.1</v>
      </c>
      <c r="E170" s="302"/>
    </row>
    <row r="171" spans="1:5">
      <c r="A171" s="90">
        <v>187</v>
      </c>
      <c r="B171" s="298" t="s">
        <v>1089</v>
      </c>
      <c r="C171" s="298">
        <v>2006</v>
      </c>
      <c r="D171" s="299">
        <v>368.44</v>
      </c>
      <c r="E171" s="302"/>
    </row>
    <row r="172" spans="1:5">
      <c r="A172" s="90">
        <v>188</v>
      </c>
      <c r="B172" s="298" t="s">
        <v>1089</v>
      </c>
      <c r="C172" s="298">
        <v>2006</v>
      </c>
      <c r="D172" s="299">
        <v>368.44</v>
      </c>
      <c r="E172" s="302"/>
    </row>
    <row r="173" spans="1:5">
      <c r="A173" s="90">
        <v>189</v>
      </c>
      <c r="B173" s="297" t="s">
        <v>1089</v>
      </c>
      <c r="C173" s="297">
        <v>2006</v>
      </c>
      <c r="D173" s="144">
        <v>368.44</v>
      </c>
      <c r="E173" s="302"/>
    </row>
    <row r="174" spans="1:5">
      <c r="A174" s="90">
        <v>190</v>
      </c>
      <c r="B174" s="297" t="s">
        <v>1089</v>
      </c>
      <c r="C174" s="297">
        <v>2006</v>
      </c>
      <c r="D174" s="144">
        <v>368.44</v>
      </c>
      <c r="E174" s="302"/>
    </row>
    <row r="175" spans="1:5">
      <c r="A175" s="90">
        <v>191</v>
      </c>
      <c r="B175" s="297" t="s">
        <v>1089</v>
      </c>
      <c r="C175" s="297">
        <v>2006</v>
      </c>
      <c r="D175" s="144">
        <v>368.44</v>
      </c>
      <c r="E175" s="302"/>
    </row>
    <row r="176" spans="1:5">
      <c r="A176" s="90">
        <v>193</v>
      </c>
      <c r="B176" s="298" t="s">
        <v>1090</v>
      </c>
      <c r="C176" s="298">
        <v>2006</v>
      </c>
      <c r="D176" s="299">
        <v>919.88</v>
      </c>
      <c r="E176" s="302"/>
    </row>
    <row r="177" spans="1:5">
      <c r="A177" s="90">
        <v>194</v>
      </c>
      <c r="B177" s="297" t="s">
        <v>1090</v>
      </c>
      <c r="C177" s="297">
        <v>2006</v>
      </c>
      <c r="D177" s="144">
        <v>919.88</v>
      </c>
      <c r="E177" s="302"/>
    </row>
    <row r="178" spans="1:5">
      <c r="A178" s="90">
        <v>195</v>
      </c>
      <c r="B178" s="297" t="s">
        <v>1090</v>
      </c>
      <c r="C178" s="297">
        <v>2006</v>
      </c>
      <c r="D178" s="144">
        <v>919.88</v>
      </c>
      <c r="E178" s="301"/>
    </row>
    <row r="179" spans="1:5">
      <c r="A179" s="90">
        <v>196</v>
      </c>
      <c r="B179" s="297" t="s">
        <v>1090</v>
      </c>
      <c r="C179" s="297">
        <v>2006</v>
      </c>
      <c r="D179" s="144">
        <v>919.88</v>
      </c>
      <c r="E179" s="292"/>
    </row>
    <row r="180" spans="1:5">
      <c r="A180" s="90">
        <v>197</v>
      </c>
      <c r="B180" s="297" t="s">
        <v>1090</v>
      </c>
      <c r="C180" s="297">
        <v>2006</v>
      </c>
      <c r="D180" s="144">
        <v>919.88</v>
      </c>
      <c r="E180" s="292"/>
    </row>
    <row r="181" spans="1:5">
      <c r="A181" s="90">
        <v>198</v>
      </c>
      <c r="B181" s="297" t="s">
        <v>1090</v>
      </c>
      <c r="C181" s="297">
        <v>2006</v>
      </c>
      <c r="D181" s="144">
        <v>919.88</v>
      </c>
      <c r="E181" s="292"/>
    </row>
    <row r="182" spans="1:5">
      <c r="A182" s="90">
        <v>199</v>
      </c>
      <c r="B182" s="297" t="s">
        <v>1090</v>
      </c>
      <c r="C182" s="297">
        <v>2006</v>
      </c>
      <c r="D182" s="144">
        <v>919.88</v>
      </c>
      <c r="E182" s="292"/>
    </row>
    <row r="183" spans="1:5">
      <c r="A183" s="90">
        <v>200</v>
      </c>
      <c r="B183" s="297" t="s">
        <v>1090</v>
      </c>
      <c r="C183" s="297">
        <v>2006</v>
      </c>
      <c r="D183" s="144">
        <v>919.88</v>
      </c>
      <c r="E183" s="292"/>
    </row>
    <row r="184" spans="1:5">
      <c r="A184" s="90">
        <v>201</v>
      </c>
      <c r="B184" s="297" t="s">
        <v>1090</v>
      </c>
      <c r="C184" s="297">
        <v>2006</v>
      </c>
      <c r="D184" s="144">
        <v>919.88</v>
      </c>
      <c r="E184" s="292"/>
    </row>
    <row r="185" spans="1:5">
      <c r="A185" s="90">
        <v>202</v>
      </c>
      <c r="B185" s="297" t="s">
        <v>1090</v>
      </c>
      <c r="C185" s="297">
        <v>2006</v>
      </c>
      <c r="D185" s="144">
        <v>919.88</v>
      </c>
      <c r="E185" s="292"/>
    </row>
    <row r="186" spans="1:5">
      <c r="A186" s="90">
        <v>204</v>
      </c>
      <c r="B186" s="297" t="s">
        <v>1090</v>
      </c>
      <c r="C186" s="297">
        <v>2006</v>
      </c>
      <c r="D186" s="144">
        <v>919.88</v>
      </c>
      <c r="E186" s="292"/>
    </row>
    <row r="187" spans="1:5">
      <c r="A187" s="90">
        <v>205</v>
      </c>
      <c r="B187" s="297" t="s">
        <v>1090</v>
      </c>
      <c r="C187" s="297">
        <v>2006</v>
      </c>
      <c r="D187" s="144">
        <v>919.88</v>
      </c>
      <c r="E187" s="292"/>
    </row>
    <row r="188" spans="1:5">
      <c r="A188" s="90">
        <v>206</v>
      </c>
      <c r="B188" s="297" t="s">
        <v>1090</v>
      </c>
      <c r="C188" s="297">
        <v>2006</v>
      </c>
      <c r="D188" s="144">
        <v>919.88</v>
      </c>
      <c r="E188" s="292"/>
    </row>
    <row r="189" spans="1:5">
      <c r="A189" s="90">
        <v>207</v>
      </c>
      <c r="B189" s="297" t="s">
        <v>1091</v>
      </c>
      <c r="C189" s="297">
        <v>2006</v>
      </c>
      <c r="D189" s="144">
        <v>1232.2</v>
      </c>
      <c r="E189" s="292"/>
    </row>
    <row r="190" spans="1:5">
      <c r="A190" s="90">
        <v>208</v>
      </c>
      <c r="B190" s="297" t="s">
        <v>1091</v>
      </c>
      <c r="C190" s="297">
        <v>2006</v>
      </c>
      <c r="D190" s="144">
        <v>1232.2</v>
      </c>
      <c r="E190" s="292"/>
    </row>
    <row r="191" spans="1:5">
      <c r="A191" s="90">
        <v>209</v>
      </c>
      <c r="B191" s="297" t="s">
        <v>1091</v>
      </c>
      <c r="C191" s="297">
        <v>2006</v>
      </c>
      <c r="D191" s="144">
        <v>1232.2</v>
      </c>
      <c r="E191" s="292"/>
    </row>
    <row r="192" spans="1:5">
      <c r="A192" s="90">
        <v>210</v>
      </c>
      <c r="B192" s="297" t="s">
        <v>1092</v>
      </c>
      <c r="C192" s="297">
        <v>2006</v>
      </c>
      <c r="D192" s="144">
        <v>15001.12</v>
      </c>
      <c r="E192" s="292"/>
    </row>
    <row r="193" spans="1:5">
      <c r="A193" s="90">
        <v>211</v>
      </c>
      <c r="B193" s="297" t="s">
        <v>1093</v>
      </c>
      <c r="C193" s="297">
        <v>2006</v>
      </c>
      <c r="D193" s="144">
        <v>8000</v>
      </c>
      <c r="E193" s="292"/>
    </row>
    <row r="194" spans="1:5">
      <c r="A194" s="90">
        <v>213</v>
      </c>
      <c r="B194" s="297" t="s">
        <v>1094</v>
      </c>
      <c r="C194" s="297">
        <v>2007</v>
      </c>
      <c r="D194" s="144">
        <v>18788</v>
      </c>
      <c r="E194" s="292"/>
    </row>
    <row r="195" spans="1:5">
      <c r="A195" s="90">
        <v>214</v>
      </c>
      <c r="B195" s="298" t="s">
        <v>1095</v>
      </c>
      <c r="C195" s="298">
        <v>2007</v>
      </c>
      <c r="D195" s="299">
        <v>1622.6</v>
      </c>
      <c r="E195" s="302"/>
    </row>
    <row r="196" spans="1:5">
      <c r="A196" s="90">
        <v>215</v>
      </c>
      <c r="B196" s="297" t="s">
        <v>1095</v>
      </c>
      <c r="C196" s="297">
        <v>2007</v>
      </c>
      <c r="D196" s="144">
        <v>1622.6</v>
      </c>
      <c r="E196" s="292"/>
    </row>
    <row r="197" spans="1:5">
      <c r="A197" s="90">
        <v>216</v>
      </c>
      <c r="B197" s="297" t="s">
        <v>1095</v>
      </c>
      <c r="C197" s="297">
        <v>2007</v>
      </c>
      <c r="D197" s="144">
        <v>1622.6</v>
      </c>
      <c r="E197" s="292"/>
    </row>
    <row r="198" spans="1:5">
      <c r="A198" s="90">
        <v>217</v>
      </c>
      <c r="B198" s="297" t="s">
        <v>1095</v>
      </c>
      <c r="C198" s="297">
        <v>2007</v>
      </c>
      <c r="D198" s="144">
        <v>1622.6</v>
      </c>
      <c r="E198" s="292"/>
    </row>
    <row r="199" spans="1:5">
      <c r="A199" s="90">
        <v>218</v>
      </c>
      <c r="B199" s="297" t="s">
        <v>1095</v>
      </c>
      <c r="C199" s="297">
        <v>2007</v>
      </c>
      <c r="D199" s="144">
        <v>1622.6</v>
      </c>
      <c r="E199" s="292"/>
    </row>
    <row r="200" spans="1:5">
      <c r="A200" s="90">
        <v>219</v>
      </c>
      <c r="B200" s="297" t="s">
        <v>1095</v>
      </c>
      <c r="C200" s="297">
        <v>2007</v>
      </c>
      <c r="D200" s="144">
        <v>1622.6</v>
      </c>
      <c r="E200" s="292"/>
    </row>
    <row r="201" spans="1:5">
      <c r="A201" s="90">
        <v>220</v>
      </c>
      <c r="B201" s="297" t="s">
        <v>1095</v>
      </c>
      <c r="C201" s="297">
        <v>2007</v>
      </c>
      <c r="D201" s="144">
        <v>1622.6</v>
      </c>
      <c r="E201" s="292"/>
    </row>
    <row r="202" spans="1:5">
      <c r="A202" s="90">
        <v>221</v>
      </c>
      <c r="B202" s="297" t="s">
        <v>1095</v>
      </c>
      <c r="C202" s="297">
        <v>2007</v>
      </c>
      <c r="D202" s="144">
        <v>1622.6</v>
      </c>
      <c r="E202" s="292"/>
    </row>
    <row r="203" spans="1:5">
      <c r="A203" s="90">
        <v>222</v>
      </c>
      <c r="B203" s="297" t="s">
        <v>1095</v>
      </c>
      <c r="C203" s="297">
        <v>2007</v>
      </c>
      <c r="D203" s="144">
        <v>1622.6</v>
      </c>
      <c r="E203" s="292"/>
    </row>
    <row r="204" spans="1:5">
      <c r="A204" s="90">
        <v>223</v>
      </c>
      <c r="B204" s="297" t="s">
        <v>1095</v>
      </c>
      <c r="C204" s="297">
        <v>2007</v>
      </c>
      <c r="D204" s="144">
        <v>1622.6</v>
      </c>
      <c r="E204" s="292"/>
    </row>
    <row r="205" spans="1:5">
      <c r="A205" s="90">
        <v>224</v>
      </c>
      <c r="B205" s="297" t="s">
        <v>1095</v>
      </c>
      <c r="C205" s="297">
        <v>2007</v>
      </c>
      <c r="D205" s="144">
        <v>1622.6</v>
      </c>
      <c r="E205" s="292"/>
    </row>
    <row r="206" spans="1:5">
      <c r="A206" s="90">
        <v>225</v>
      </c>
      <c r="B206" s="297" t="s">
        <v>1095</v>
      </c>
      <c r="C206" s="297">
        <v>2007</v>
      </c>
      <c r="D206" s="144">
        <v>1622.6</v>
      </c>
      <c r="E206" s="292"/>
    </row>
    <row r="207" spans="1:5">
      <c r="A207" s="90">
        <v>226</v>
      </c>
      <c r="B207" s="297" t="s">
        <v>1096</v>
      </c>
      <c r="C207" s="297">
        <v>2007</v>
      </c>
      <c r="D207" s="144">
        <v>1842.2</v>
      </c>
      <c r="E207" s="292"/>
    </row>
    <row r="208" spans="1:5">
      <c r="A208" s="90">
        <v>227</v>
      </c>
      <c r="B208" s="297" t="s">
        <v>1096</v>
      </c>
      <c r="C208" s="297">
        <v>2007</v>
      </c>
      <c r="D208" s="144">
        <v>1842.2</v>
      </c>
      <c r="E208" s="292"/>
    </row>
    <row r="209" spans="1:5">
      <c r="A209" s="90">
        <v>228</v>
      </c>
      <c r="B209" s="297" t="s">
        <v>1096</v>
      </c>
      <c r="C209" s="297">
        <v>2007</v>
      </c>
      <c r="D209" s="144">
        <v>1842.2</v>
      </c>
      <c r="E209" s="292"/>
    </row>
    <row r="210" spans="1:5">
      <c r="A210" s="90">
        <v>231</v>
      </c>
      <c r="B210" s="297" t="s">
        <v>1097</v>
      </c>
      <c r="C210" s="297">
        <v>2007</v>
      </c>
      <c r="D210" s="144">
        <v>1616.5</v>
      </c>
      <c r="E210" s="292"/>
    </row>
    <row r="211" spans="1:5">
      <c r="A211" s="90">
        <v>232</v>
      </c>
      <c r="B211" s="297" t="s">
        <v>1097</v>
      </c>
      <c r="C211" s="297">
        <v>2007</v>
      </c>
      <c r="D211" s="144">
        <v>1616.5</v>
      </c>
      <c r="E211" s="292"/>
    </row>
    <row r="212" spans="1:5">
      <c r="A212" s="90">
        <v>233</v>
      </c>
      <c r="B212" s="297" t="s">
        <v>1097</v>
      </c>
      <c r="C212" s="297">
        <v>2007</v>
      </c>
      <c r="D212" s="144">
        <v>1616.5</v>
      </c>
      <c r="E212" s="292"/>
    </row>
    <row r="213" spans="1:5">
      <c r="A213" s="90">
        <v>234</v>
      </c>
      <c r="B213" s="298" t="s">
        <v>1098</v>
      </c>
      <c r="C213" s="298">
        <v>2007</v>
      </c>
      <c r="D213" s="299">
        <v>1451.8</v>
      </c>
      <c r="E213" s="302"/>
    </row>
    <row r="214" spans="1:5">
      <c r="A214" s="90">
        <v>235</v>
      </c>
      <c r="B214" s="297" t="s">
        <v>1098</v>
      </c>
      <c r="C214" s="297">
        <v>2007</v>
      </c>
      <c r="D214" s="144">
        <v>1451.8</v>
      </c>
      <c r="E214" s="292"/>
    </row>
    <row r="215" spans="1:5">
      <c r="A215" s="90">
        <v>236</v>
      </c>
      <c r="B215" s="297" t="s">
        <v>1098</v>
      </c>
      <c r="C215" s="297">
        <v>2007</v>
      </c>
      <c r="D215" s="144">
        <v>1451.8</v>
      </c>
      <c r="E215" s="292"/>
    </row>
    <row r="216" spans="1:5">
      <c r="A216" s="90">
        <v>237</v>
      </c>
      <c r="B216" s="297" t="s">
        <v>1098</v>
      </c>
      <c r="C216" s="297">
        <v>2007</v>
      </c>
      <c r="D216" s="144">
        <v>1451.8</v>
      </c>
      <c r="E216" s="292"/>
    </row>
    <row r="217" spans="1:5">
      <c r="A217" s="90">
        <v>238</v>
      </c>
      <c r="B217" s="297" t="s">
        <v>1099</v>
      </c>
      <c r="C217" s="297">
        <v>2007</v>
      </c>
      <c r="D217" s="144">
        <v>1854.4</v>
      </c>
      <c r="E217" s="292"/>
    </row>
    <row r="218" spans="1:5">
      <c r="A218" s="90">
        <v>239</v>
      </c>
      <c r="B218" s="297" t="s">
        <v>1099</v>
      </c>
      <c r="C218" s="297">
        <v>2007</v>
      </c>
      <c r="D218" s="144">
        <v>1854.4</v>
      </c>
      <c r="E218" s="292"/>
    </row>
    <row r="219" spans="1:5">
      <c r="A219" s="90">
        <v>240</v>
      </c>
      <c r="B219" s="298" t="s">
        <v>1100</v>
      </c>
      <c r="C219" s="298">
        <v>2007</v>
      </c>
      <c r="D219" s="299">
        <v>646.6</v>
      </c>
      <c r="E219" s="302"/>
    </row>
    <row r="220" spans="1:5">
      <c r="A220" s="90">
        <v>241</v>
      </c>
      <c r="B220" s="297" t="s">
        <v>1100</v>
      </c>
      <c r="C220" s="297">
        <v>2007</v>
      </c>
      <c r="D220" s="144">
        <v>646.6</v>
      </c>
      <c r="E220" s="292"/>
    </row>
    <row r="221" spans="1:5">
      <c r="A221" s="90">
        <v>242</v>
      </c>
      <c r="B221" s="297" t="s">
        <v>1100</v>
      </c>
      <c r="C221" s="297">
        <v>2007</v>
      </c>
      <c r="D221" s="144">
        <v>646.6</v>
      </c>
      <c r="E221" s="292"/>
    </row>
    <row r="222" spans="1:5">
      <c r="A222" s="90">
        <v>243</v>
      </c>
      <c r="B222" s="297" t="s">
        <v>1100</v>
      </c>
      <c r="C222" s="297">
        <v>2007</v>
      </c>
      <c r="D222" s="144">
        <v>646.6</v>
      </c>
      <c r="E222" s="292"/>
    </row>
    <row r="223" spans="1:5">
      <c r="A223" s="90">
        <v>244</v>
      </c>
      <c r="B223" s="297" t="s">
        <v>1100</v>
      </c>
      <c r="C223" s="297">
        <v>2007</v>
      </c>
      <c r="D223" s="144">
        <v>646.6</v>
      </c>
      <c r="E223" s="301"/>
    </row>
    <row r="224" spans="1:5">
      <c r="A224" s="90">
        <v>245</v>
      </c>
      <c r="B224" s="297" t="s">
        <v>1100</v>
      </c>
      <c r="C224" s="297">
        <v>2007</v>
      </c>
      <c r="D224" s="144">
        <v>646.6</v>
      </c>
      <c r="E224" s="292"/>
    </row>
    <row r="225" spans="1:5">
      <c r="A225" s="90">
        <v>246</v>
      </c>
      <c r="B225" s="297" t="s">
        <v>1100</v>
      </c>
      <c r="C225" s="297">
        <v>2007</v>
      </c>
      <c r="D225" s="144">
        <v>646.6</v>
      </c>
      <c r="E225" s="292"/>
    </row>
    <row r="226" spans="1:5">
      <c r="A226" s="90">
        <v>247</v>
      </c>
      <c r="B226" s="297" t="s">
        <v>1100</v>
      </c>
      <c r="C226" s="297">
        <v>2007</v>
      </c>
      <c r="D226" s="144">
        <v>646.6</v>
      </c>
      <c r="E226" s="292"/>
    </row>
    <row r="227" spans="1:5">
      <c r="A227" s="90">
        <v>248</v>
      </c>
      <c r="B227" s="297" t="s">
        <v>1100</v>
      </c>
      <c r="C227" s="297">
        <v>2007</v>
      </c>
      <c r="D227" s="144">
        <v>646.6</v>
      </c>
      <c r="E227" s="292"/>
    </row>
    <row r="228" spans="1:5">
      <c r="A228" s="90">
        <v>249</v>
      </c>
      <c r="B228" s="297" t="s">
        <v>1100</v>
      </c>
      <c r="C228" s="297">
        <v>2007</v>
      </c>
      <c r="D228" s="144">
        <v>646.6</v>
      </c>
      <c r="E228" s="292"/>
    </row>
    <row r="229" spans="1:5">
      <c r="A229" s="90">
        <v>251</v>
      </c>
      <c r="B229" s="297" t="s">
        <v>1101</v>
      </c>
      <c r="C229" s="297">
        <v>2007</v>
      </c>
      <c r="D229" s="144">
        <v>646.6</v>
      </c>
      <c r="E229" s="292"/>
    </row>
    <row r="230" spans="1:5">
      <c r="A230" s="90">
        <v>252</v>
      </c>
      <c r="B230" s="297" t="s">
        <v>1100</v>
      </c>
      <c r="C230" s="297">
        <v>2007</v>
      </c>
      <c r="D230" s="144">
        <v>646.6</v>
      </c>
      <c r="E230" s="292"/>
    </row>
    <row r="231" spans="1:5">
      <c r="A231" s="90">
        <v>253</v>
      </c>
      <c r="B231" s="297" t="s">
        <v>1100</v>
      </c>
      <c r="C231" s="297">
        <v>2007</v>
      </c>
      <c r="D231" s="144">
        <v>646.6</v>
      </c>
      <c r="E231" s="292"/>
    </row>
    <row r="232" spans="1:5">
      <c r="A232" s="90">
        <v>254</v>
      </c>
      <c r="B232" s="297" t="s">
        <v>1100</v>
      </c>
      <c r="C232" s="297">
        <v>2007</v>
      </c>
      <c r="D232" s="144">
        <v>646.6</v>
      </c>
      <c r="E232" s="292"/>
    </row>
    <row r="233" spans="1:5">
      <c r="A233" s="90">
        <v>255</v>
      </c>
      <c r="B233" s="297" t="s">
        <v>1100</v>
      </c>
      <c r="C233" s="297">
        <v>2007</v>
      </c>
      <c r="D233" s="144">
        <v>646.6</v>
      </c>
      <c r="E233" s="292"/>
    </row>
    <row r="234" spans="1:5">
      <c r="A234" s="90">
        <v>256</v>
      </c>
      <c r="B234" s="297" t="s">
        <v>1100</v>
      </c>
      <c r="C234" s="297">
        <v>2007</v>
      </c>
      <c r="D234" s="144">
        <v>646.6</v>
      </c>
      <c r="E234" s="292"/>
    </row>
    <row r="235" spans="1:5">
      <c r="A235" s="90">
        <v>257</v>
      </c>
      <c r="B235" s="297" t="s">
        <v>1100</v>
      </c>
      <c r="C235" s="297">
        <v>2007</v>
      </c>
      <c r="D235" s="144">
        <v>646.6</v>
      </c>
      <c r="E235" s="292"/>
    </row>
    <row r="236" spans="1:5">
      <c r="A236" s="90">
        <v>258</v>
      </c>
      <c r="B236" s="297" t="s">
        <v>1102</v>
      </c>
      <c r="C236" s="297">
        <v>2007</v>
      </c>
      <c r="D236" s="144">
        <v>378.2</v>
      </c>
      <c r="E236" s="292"/>
    </row>
    <row r="237" spans="1:5">
      <c r="A237" s="90">
        <v>259</v>
      </c>
      <c r="B237" s="297" t="s">
        <v>1103</v>
      </c>
      <c r="C237" s="297">
        <v>2007</v>
      </c>
      <c r="D237" s="144">
        <v>1134.5999999999999</v>
      </c>
      <c r="E237" s="292"/>
    </row>
    <row r="238" spans="1:5">
      <c r="A238" s="90">
        <v>260</v>
      </c>
      <c r="B238" s="297" t="s">
        <v>1104</v>
      </c>
      <c r="C238" s="297">
        <v>2007</v>
      </c>
      <c r="D238" s="144">
        <v>741.76</v>
      </c>
      <c r="E238" s="292"/>
    </row>
    <row r="239" spans="1:5">
      <c r="A239" s="90">
        <v>264</v>
      </c>
      <c r="B239" s="297" t="s">
        <v>1105</v>
      </c>
      <c r="C239" s="297">
        <v>2007</v>
      </c>
      <c r="D239" s="144">
        <v>961.36</v>
      </c>
      <c r="E239" s="292"/>
    </row>
    <row r="240" spans="1:5">
      <c r="A240" s="90">
        <v>265</v>
      </c>
      <c r="B240" s="297" t="s">
        <v>1105</v>
      </c>
      <c r="C240" s="297">
        <v>2007</v>
      </c>
      <c r="D240" s="144">
        <v>961.36</v>
      </c>
      <c r="E240" s="292"/>
    </row>
    <row r="241" spans="1:5">
      <c r="A241" s="90">
        <v>266</v>
      </c>
      <c r="B241" s="297" t="s">
        <v>1105</v>
      </c>
      <c r="C241" s="297">
        <v>2007</v>
      </c>
      <c r="D241" s="144">
        <v>961.36</v>
      </c>
      <c r="E241" s="292"/>
    </row>
    <row r="242" spans="1:5">
      <c r="A242" s="90">
        <v>267</v>
      </c>
      <c r="B242" s="297" t="s">
        <v>1105</v>
      </c>
      <c r="C242" s="297">
        <v>2007</v>
      </c>
      <c r="D242" s="144">
        <v>961.36</v>
      </c>
      <c r="E242" s="292"/>
    </row>
    <row r="243" spans="1:5">
      <c r="A243" s="90">
        <v>268</v>
      </c>
      <c r="B243" s="297" t="s">
        <v>1105</v>
      </c>
      <c r="C243" s="297">
        <v>2007</v>
      </c>
      <c r="D243" s="144">
        <v>961.36</v>
      </c>
      <c r="E243" s="292"/>
    </row>
    <row r="244" spans="1:5">
      <c r="A244" s="90">
        <v>269</v>
      </c>
      <c r="B244" s="297" t="s">
        <v>1105</v>
      </c>
      <c r="C244" s="297">
        <v>2007</v>
      </c>
      <c r="D244" s="144">
        <v>961.36</v>
      </c>
      <c r="E244" s="292"/>
    </row>
    <row r="245" spans="1:5">
      <c r="A245" s="90">
        <v>270</v>
      </c>
      <c r="B245" s="297" t="s">
        <v>1106</v>
      </c>
      <c r="C245" s="297">
        <v>2007</v>
      </c>
      <c r="D245" s="144">
        <v>933.3</v>
      </c>
      <c r="E245" s="292"/>
    </row>
    <row r="246" spans="1:5">
      <c r="A246" s="90">
        <v>271</v>
      </c>
      <c r="B246" s="297" t="s">
        <v>1106</v>
      </c>
      <c r="C246" s="297">
        <v>2007</v>
      </c>
      <c r="D246" s="144">
        <v>933.3</v>
      </c>
      <c r="E246" s="292"/>
    </row>
    <row r="247" spans="1:5">
      <c r="A247" s="90">
        <v>273</v>
      </c>
      <c r="B247" s="297" t="s">
        <v>1107</v>
      </c>
      <c r="C247" s="297">
        <v>2007</v>
      </c>
      <c r="D247" s="144">
        <v>2797.46</v>
      </c>
      <c r="E247" s="292"/>
    </row>
    <row r="248" spans="1:5">
      <c r="A248" s="90">
        <v>274</v>
      </c>
      <c r="B248" s="298" t="s">
        <v>1108</v>
      </c>
      <c r="C248" s="298">
        <v>2007</v>
      </c>
      <c r="D248" s="299">
        <v>628.29999999999995</v>
      </c>
      <c r="E248" s="302"/>
    </row>
    <row r="249" spans="1:5">
      <c r="A249" s="90">
        <v>275</v>
      </c>
      <c r="B249" s="297" t="s">
        <v>1108</v>
      </c>
      <c r="C249" s="297">
        <v>2007</v>
      </c>
      <c r="D249" s="144">
        <v>628.29999999999995</v>
      </c>
      <c r="E249" s="292"/>
    </row>
    <row r="250" spans="1:5">
      <c r="A250" s="90">
        <v>276</v>
      </c>
      <c r="B250" s="297" t="s">
        <v>1108</v>
      </c>
      <c r="C250" s="297">
        <v>2007</v>
      </c>
      <c r="D250" s="144">
        <v>628.29999999999995</v>
      </c>
      <c r="E250" s="292"/>
    </row>
    <row r="251" spans="1:5">
      <c r="A251" s="90">
        <v>277</v>
      </c>
      <c r="B251" s="297" t="s">
        <v>1108</v>
      </c>
      <c r="C251" s="297">
        <v>2007</v>
      </c>
      <c r="D251" s="144">
        <v>628.29999999999995</v>
      </c>
      <c r="E251" s="292"/>
    </row>
    <row r="252" spans="1:5">
      <c r="A252" s="90">
        <v>278</v>
      </c>
      <c r="B252" s="297" t="s">
        <v>1108</v>
      </c>
      <c r="C252" s="297">
        <v>2007</v>
      </c>
      <c r="D252" s="144">
        <v>628.29999999999995</v>
      </c>
      <c r="E252" s="292"/>
    </row>
    <row r="253" spans="1:5">
      <c r="A253" s="90">
        <v>279</v>
      </c>
      <c r="B253" s="297" t="s">
        <v>1108</v>
      </c>
      <c r="C253" s="297">
        <v>2007</v>
      </c>
      <c r="D253" s="144">
        <v>628.29999999999995</v>
      </c>
      <c r="E253" s="292"/>
    </row>
    <row r="254" spans="1:5">
      <c r="A254" s="90">
        <v>280</v>
      </c>
      <c r="B254" s="297" t="s">
        <v>1108</v>
      </c>
      <c r="C254" s="297">
        <v>2007</v>
      </c>
      <c r="D254" s="144">
        <v>628.29999999999995</v>
      </c>
      <c r="E254" s="292"/>
    </row>
    <row r="255" spans="1:5">
      <c r="A255" s="90">
        <v>281</v>
      </c>
      <c r="B255" s="297" t="s">
        <v>1108</v>
      </c>
      <c r="C255" s="297">
        <v>2007</v>
      </c>
      <c r="D255" s="144">
        <v>628.29999999999995</v>
      </c>
      <c r="E255" s="292"/>
    </row>
    <row r="256" spans="1:5">
      <c r="A256" s="90">
        <v>282</v>
      </c>
      <c r="B256" s="297" t="s">
        <v>1109</v>
      </c>
      <c r="C256" s="297">
        <v>2007</v>
      </c>
      <c r="D256" s="144">
        <v>317.2</v>
      </c>
      <c r="E256" s="292"/>
    </row>
    <row r="257" spans="1:5">
      <c r="A257" s="90">
        <v>283</v>
      </c>
      <c r="B257" s="297" t="s">
        <v>1110</v>
      </c>
      <c r="C257" s="297">
        <v>2007</v>
      </c>
      <c r="D257" s="144">
        <v>1510.36</v>
      </c>
      <c r="E257" s="292"/>
    </row>
    <row r="258" spans="1:5">
      <c r="A258" s="90">
        <v>284</v>
      </c>
      <c r="B258" s="297" t="s">
        <v>1110</v>
      </c>
      <c r="C258" s="297">
        <v>2007</v>
      </c>
      <c r="D258" s="144">
        <v>1510.36</v>
      </c>
      <c r="E258" s="292"/>
    </row>
    <row r="259" spans="1:5">
      <c r="A259" s="90">
        <v>285</v>
      </c>
      <c r="B259" s="297" t="s">
        <v>1110</v>
      </c>
      <c r="C259" s="297">
        <v>2007</v>
      </c>
      <c r="D259" s="144">
        <v>1510.36</v>
      </c>
      <c r="E259" s="292"/>
    </row>
    <row r="260" spans="1:5">
      <c r="A260" s="90">
        <v>286</v>
      </c>
      <c r="B260" s="297" t="s">
        <v>1110</v>
      </c>
      <c r="C260" s="297">
        <v>2007</v>
      </c>
      <c r="D260" s="144">
        <v>1510.36</v>
      </c>
      <c r="E260" s="292"/>
    </row>
    <row r="261" spans="1:5">
      <c r="A261" s="90">
        <v>287</v>
      </c>
      <c r="B261" s="297" t="s">
        <v>1110</v>
      </c>
      <c r="C261" s="297">
        <v>2007</v>
      </c>
      <c r="D261" s="144">
        <v>1510.36</v>
      </c>
      <c r="E261" s="292"/>
    </row>
    <row r="262" spans="1:5">
      <c r="A262" s="90">
        <v>289</v>
      </c>
      <c r="B262" s="297" t="s">
        <v>1111</v>
      </c>
      <c r="C262" s="4">
        <v>2008</v>
      </c>
      <c r="D262" s="144">
        <v>1274.26</v>
      </c>
      <c r="E262" s="292"/>
    </row>
    <row r="263" spans="1:5">
      <c r="A263" s="90">
        <v>290</v>
      </c>
      <c r="B263" s="297" t="s">
        <v>1111</v>
      </c>
      <c r="C263" s="297">
        <v>2008</v>
      </c>
      <c r="D263" s="144">
        <v>1274.27</v>
      </c>
      <c r="E263" s="292"/>
    </row>
    <row r="264" spans="1:5">
      <c r="A264" s="90">
        <v>291</v>
      </c>
      <c r="B264" s="297" t="s">
        <v>1112</v>
      </c>
      <c r="C264" s="297">
        <v>2008</v>
      </c>
      <c r="D264" s="144">
        <v>2327.7600000000002</v>
      </c>
      <c r="E264" s="292"/>
    </row>
    <row r="265" spans="1:5">
      <c r="A265" s="90">
        <v>296</v>
      </c>
      <c r="B265" s="297" t="s">
        <v>1113</v>
      </c>
      <c r="C265" s="297">
        <v>2009</v>
      </c>
      <c r="D265" s="144">
        <v>1927.6</v>
      </c>
      <c r="E265" s="292"/>
    </row>
    <row r="266" spans="1:5">
      <c r="A266" s="90">
        <v>300</v>
      </c>
      <c r="B266" s="297" t="s">
        <v>1114</v>
      </c>
      <c r="C266" s="297">
        <v>2009</v>
      </c>
      <c r="D266" s="144">
        <v>4257.8</v>
      </c>
      <c r="E266" s="292"/>
    </row>
    <row r="267" spans="1:5">
      <c r="A267" s="90">
        <v>301</v>
      </c>
      <c r="B267" s="297" t="s">
        <v>1115</v>
      </c>
      <c r="C267" s="297">
        <v>2009</v>
      </c>
      <c r="D267" s="144">
        <v>3379.4</v>
      </c>
      <c r="E267" s="292"/>
    </row>
    <row r="268" spans="1:5">
      <c r="A268" s="90">
        <v>302</v>
      </c>
      <c r="B268" s="297" t="s">
        <v>1116</v>
      </c>
      <c r="C268" s="297">
        <v>2009</v>
      </c>
      <c r="D268" s="144">
        <v>567.29999999999995</v>
      </c>
      <c r="E268" s="292"/>
    </row>
    <row r="269" spans="1:5">
      <c r="A269" s="90">
        <v>303</v>
      </c>
      <c r="B269" s="297" t="s">
        <v>1117</v>
      </c>
      <c r="C269" s="297">
        <v>2009</v>
      </c>
      <c r="D269" s="144">
        <v>713.7</v>
      </c>
      <c r="E269" s="292"/>
    </row>
    <row r="270" spans="1:5">
      <c r="A270" s="90">
        <v>304</v>
      </c>
      <c r="B270" s="297" t="s">
        <v>1118</v>
      </c>
      <c r="C270" s="297">
        <v>2009</v>
      </c>
      <c r="D270" s="144">
        <v>5965.8</v>
      </c>
      <c r="E270" s="292"/>
    </row>
    <row r="271" spans="1:5">
      <c r="A271" s="90">
        <v>307</v>
      </c>
      <c r="B271" s="297" t="s">
        <v>1119</v>
      </c>
      <c r="C271" s="297">
        <v>2009</v>
      </c>
      <c r="D271" s="144">
        <v>987</v>
      </c>
      <c r="E271" s="292"/>
    </row>
    <row r="272" spans="1:5">
      <c r="A272" s="90">
        <v>308</v>
      </c>
      <c r="B272" s="297" t="s">
        <v>1120</v>
      </c>
      <c r="C272" s="297">
        <v>2009</v>
      </c>
      <c r="D272" s="144">
        <v>490</v>
      </c>
      <c r="E272" s="292"/>
    </row>
    <row r="273" spans="1:5">
      <c r="A273" s="90">
        <v>309</v>
      </c>
      <c r="B273" s="297" t="s">
        <v>1121</v>
      </c>
      <c r="C273" s="297">
        <v>2009</v>
      </c>
      <c r="D273" s="144">
        <v>340.72</v>
      </c>
      <c r="E273" s="292"/>
    </row>
    <row r="274" spans="1:5">
      <c r="A274" s="90">
        <v>310</v>
      </c>
      <c r="B274" s="297" t="s">
        <v>1120</v>
      </c>
      <c r="C274" s="297">
        <v>2009</v>
      </c>
      <c r="D274" s="144">
        <v>333</v>
      </c>
      <c r="E274" s="292"/>
    </row>
    <row r="275" spans="1:5">
      <c r="A275" s="90">
        <v>311</v>
      </c>
      <c r="B275" s="297" t="s">
        <v>1122</v>
      </c>
      <c r="C275" s="297">
        <v>2009</v>
      </c>
      <c r="D275" s="144">
        <v>543.51</v>
      </c>
      <c r="E275" s="292"/>
    </row>
    <row r="276" spans="1:5">
      <c r="A276" s="90">
        <v>312</v>
      </c>
      <c r="B276" s="297" t="s">
        <v>1123</v>
      </c>
      <c r="C276" s="297">
        <v>2009</v>
      </c>
      <c r="D276" s="144">
        <v>897.92</v>
      </c>
      <c r="E276" s="292"/>
    </row>
    <row r="277" spans="1:5">
      <c r="A277" s="90">
        <v>313</v>
      </c>
      <c r="B277" s="297" t="s">
        <v>1124</v>
      </c>
      <c r="C277" s="297">
        <v>2009</v>
      </c>
      <c r="D277" s="144">
        <v>2000.8</v>
      </c>
      <c r="E277" s="292"/>
    </row>
    <row r="278" spans="1:5">
      <c r="A278" s="90">
        <v>314</v>
      </c>
      <c r="B278" s="297" t="s">
        <v>1124</v>
      </c>
      <c r="C278" s="297">
        <v>2009</v>
      </c>
      <c r="D278" s="144">
        <v>2000.8</v>
      </c>
      <c r="E278" s="292"/>
    </row>
    <row r="279" spans="1:5">
      <c r="A279" s="90">
        <v>316</v>
      </c>
      <c r="B279" s="297" t="s">
        <v>1125</v>
      </c>
      <c r="C279" s="297">
        <v>2010</v>
      </c>
      <c r="D279" s="144">
        <v>3796.1</v>
      </c>
      <c r="E279" s="292"/>
    </row>
    <row r="280" spans="1:5">
      <c r="A280" s="90">
        <v>317</v>
      </c>
      <c r="B280" s="297" t="s">
        <v>1126</v>
      </c>
      <c r="C280" s="297">
        <v>2010</v>
      </c>
      <c r="D280" s="144">
        <v>451.4</v>
      </c>
      <c r="E280" s="292"/>
    </row>
    <row r="281" spans="1:5">
      <c r="A281" s="90">
        <v>318</v>
      </c>
      <c r="B281" s="297" t="s">
        <v>1126</v>
      </c>
      <c r="C281" s="297">
        <v>2010</v>
      </c>
      <c r="D281" s="144">
        <v>451.4</v>
      </c>
      <c r="E281" s="292"/>
    </row>
    <row r="282" spans="1:5">
      <c r="A282" s="90">
        <v>319</v>
      </c>
      <c r="B282" s="297" t="s">
        <v>1126</v>
      </c>
      <c r="C282" s="297">
        <v>2010</v>
      </c>
      <c r="D282" s="144">
        <v>2232.6</v>
      </c>
      <c r="E282" s="292"/>
    </row>
    <row r="283" spans="1:5">
      <c r="A283" s="90">
        <v>320</v>
      </c>
      <c r="B283" s="297" t="s">
        <v>1127</v>
      </c>
      <c r="C283" s="304">
        <v>2010</v>
      </c>
      <c r="D283" s="144">
        <v>433.1</v>
      </c>
      <c r="E283" s="292"/>
    </row>
    <row r="284" spans="1:5">
      <c r="A284" s="90">
        <v>321</v>
      </c>
      <c r="B284" s="297" t="s">
        <v>1128</v>
      </c>
      <c r="C284" s="297">
        <v>2010</v>
      </c>
      <c r="D284" s="144">
        <v>433.1</v>
      </c>
      <c r="E284" s="292"/>
    </row>
    <row r="285" spans="1:5" ht="18.75" customHeight="1">
      <c r="A285" s="90">
        <v>322</v>
      </c>
      <c r="B285" s="297" t="s">
        <v>1128</v>
      </c>
      <c r="C285" s="297">
        <v>2010</v>
      </c>
      <c r="D285" s="144">
        <v>433.1</v>
      </c>
      <c r="E285" s="305"/>
    </row>
    <row r="286" spans="1:5">
      <c r="A286" s="306"/>
      <c r="B286" s="306"/>
      <c r="C286" s="90"/>
      <c r="D286" s="307">
        <f>SUM(D16:D285)</f>
        <v>404643.20999999874</v>
      </c>
      <c r="E286" s="305"/>
    </row>
    <row r="288" spans="1:5">
      <c r="B288" s="308"/>
      <c r="C288" s="308"/>
      <c r="D288" s="309"/>
      <c r="E288" s="309"/>
    </row>
    <row r="289" spans="1:5" ht="47.25">
      <c r="A289" s="96" t="s">
        <v>119</v>
      </c>
      <c r="B289" s="96" t="s">
        <v>1129</v>
      </c>
      <c r="C289" s="96"/>
      <c r="D289" s="143" t="s">
        <v>1145</v>
      </c>
      <c r="E289" s="310"/>
    </row>
    <row r="290" spans="1:5">
      <c r="A290" s="19">
        <v>1</v>
      </c>
      <c r="B290" s="280" t="s">
        <v>1167</v>
      </c>
      <c r="C290" s="183">
        <v>2000</v>
      </c>
      <c r="D290" s="311">
        <v>963.8</v>
      </c>
      <c r="E290" s="310"/>
    </row>
    <row r="291" spans="1:5">
      <c r="A291" s="19">
        <v>2</v>
      </c>
      <c r="B291" s="312" t="s">
        <v>1130</v>
      </c>
      <c r="C291" s="183">
        <v>2005</v>
      </c>
      <c r="D291" s="311">
        <v>181.78</v>
      </c>
      <c r="E291" s="310"/>
    </row>
    <row r="292" spans="1:5">
      <c r="A292" s="19">
        <v>3</v>
      </c>
      <c r="B292" s="21" t="s">
        <v>1131</v>
      </c>
      <c r="C292" s="21">
        <v>2005</v>
      </c>
      <c r="D292" s="21">
        <v>5079.2</v>
      </c>
      <c r="E292" s="310"/>
    </row>
    <row r="293" spans="1:5">
      <c r="A293" s="19">
        <v>4</v>
      </c>
      <c r="B293" s="21" t="s">
        <v>1132</v>
      </c>
      <c r="C293" s="21">
        <v>2005</v>
      </c>
      <c r="D293" s="21">
        <v>4085.4</v>
      </c>
      <c r="E293" s="310"/>
    </row>
    <row r="294" spans="1:5">
      <c r="A294" s="19">
        <v>5</v>
      </c>
      <c r="B294" s="21" t="s">
        <v>1133</v>
      </c>
      <c r="C294" s="21">
        <v>2006</v>
      </c>
      <c r="D294" s="25">
        <v>299</v>
      </c>
      <c r="E294" s="313"/>
    </row>
    <row r="295" spans="1:5">
      <c r="A295" s="19">
        <v>6</v>
      </c>
      <c r="B295" s="21" t="s">
        <v>1134</v>
      </c>
      <c r="C295" s="21">
        <v>2006</v>
      </c>
      <c r="D295" s="25">
        <v>195</v>
      </c>
      <c r="E295" s="313"/>
    </row>
    <row r="296" spans="1:5">
      <c r="A296" s="19">
        <v>7</v>
      </c>
      <c r="B296" s="21" t="s">
        <v>1134</v>
      </c>
      <c r="C296" s="21">
        <v>2006</v>
      </c>
      <c r="D296" s="25">
        <v>195</v>
      </c>
      <c r="E296" s="313"/>
    </row>
    <row r="297" spans="1:5">
      <c r="A297" s="19">
        <v>8</v>
      </c>
      <c r="B297" s="21" t="s">
        <v>1135</v>
      </c>
      <c r="C297" s="21">
        <v>2008</v>
      </c>
      <c r="D297" s="25">
        <v>279</v>
      </c>
      <c r="E297" s="313"/>
    </row>
    <row r="298" spans="1:5">
      <c r="A298" s="19">
        <v>9</v>
      </c>
      <c r="B298" s="21" t="s">
        <v>1134</v>
      </c>
      <c r="C298" s="21">
        <v>2009</v>
      </c>
      <c r="D298" s="25">
        <v>209</v>
      </c>
      <c r="E298" s="313"/>
    </row>
    <row r="299" spans="1:5">
      <c r="A299" s="19">
        <v>10</v>
      </c>
      <c r="B299" s="21" t="s">
        <v>1136</v>
      </c>
      <c r="C299" s="21">
        <v>2009</v>
      </c>
      <c r="D299" s="25">
        <v>209</v>
      </c>
      <c r="E299" s="313"/>
    </row>
    <row r="300" spans="1:5">
      <c r="A300" s="19">
        <v>11</v>
      </c>
      <c r="B300" s="21" t="s">
        <v>1137</v>
      </c>
      <c r="C300" s="21">
        <v>2008</v>
      </c>
      <c r="D300" s="25">
        <v>329.4</v>
      </c>
      <c r="E300" s="313"/>
    </row>
    <row r="301" spans="1:5">
      <c r="A301" s="19">
        <v>12</v>
      </c>
      <c r="B301" s="21" t="s">
        <v>1137</v>
      </c>
      <c r="C301" s="21">
        <v>2008</v>
      </c>
      <c r="D301" s="25">
        <v>329.4</v>
      </c>
      <c r="E301" s="313"/>
    </row>
    <row r="302" spans="1:5">
      <c r="A302" s="19">
        <v>13</v>
      </c>
      <c r="B302" s="21" t="s">
        <v>1138</v>
      </c>
      <c r="C302" s="21">
        <v>2008</v>
      </c>
      <c r="D302" s="25">
        <v>308.66000000000003</v>
      </c>
      <c r="E302" s="313"/>
    </row>
    <row r="303" spans="1:5">
      <c r="A303" s="19">
        <v>14</v>
      </c>
      <c r="B303" s="21" t="s">
        <v>1138</v>
      </c>
      <c r="C303" s="21">
        <v>2008</v>
      </c>
      <c r="D303" s="25">
        <v>308.66000000000003</v>
      </c>
      <c r="E303" s="313"/>
    </row>
    <row r="304" spans="1:5">
      <c r="A304" s="19">
        <v>15</v>
      </c>
      <c r="B304" s="21" t="s">
        <v>1138</v>
      </c>
      <c r="C304" s="21">
        <v>2008</v>
      </c>
      <c r="D304" s="25">
        <v>308.66000000000003</v>
      </c>
      <c r="E304" s="313"/>
    </row>
    <row r="305" spans="1:5">
      <c r="A305" s="19">
        <v>16</v>
      </c>
      <c r="B305" s="21" t="s">
        <v>1139</v>
      </c>
      <c r="C305" s="21">
        <v>2008</v>
      </c>
      <c r="D305" s="25">
        <v>441.64</v>
      </c>
      <c r="E305" s="313"/>
    </row>
    <row r="306" spans="1:5">
      <c r="A306" s="19">
        <v>17</v>
      </c>
      <c r="B306" s="21" t="s">
        <v>1140</v>
      </c>
      <c r="C306" s="21">
        <v>2008</v>
      </c>
      <c r="D306" s="25">
        <v>697.84</v>
      </c>
      <c r="E306" s="313"/>
    </row>
    <row r="307" spans="1:5">
      <c r="A307" s="19">
        <v>18</v>
      </c>
      <c r="B307" s="21" t="s">
        <v>1141</v>
      </c>
      <c r="C307" s="21">
        <v>2008</v>
      </c>
      <c r="D307" s="25">
        <v>1634.8</v>
      </c>
      <c r="E307" s="313"/>
    </row>
    <row r="308" spans="1:5">
      <c r="A308" s="19">
        <v>19</v>
      </c>
      <c r="B308" s="21" t="s">
        <v>1142</v>
      </c>
      <c r="C308" s="21">
        <v>2008</v>
      </c>
      <c r="D308" s="25">
        <v>1708</v>
      </c>
      <c r="E308" s="313"/>
    </row>
    <row r="309" spans="1:5">
      <c r="A309" s="19">
        <v>20</v>
      </c>
      <c r="B309" s="21" t="s">
        <v>1143</v>
      </c>
      <c r="C309" s="21">
        <v>2010</v>
      </c>
      <c r="D309" s="25">
        <v>1122.4000000000001</v>
      </c>
      <c r="E309" s="313"/>
    </row>
    <row r="310" spans="1:5">
      <c r="A310" s="19">
        <v>21</v>
      </c>
      <c r="B310" s="21" t="s">
        <v>1143</v>
      </c>
      <c r="C310" s="21">
        <v>2010</v>
      </c>
      <c r="D310" s="25">
        <v>1122.4000000000001</v>
      </c>
      <c r="E310" s="313"/>
    </row>
    <row r="311" spans="1:5">
      <c r="A311" s="19">
        <v>22</v>
      </c>
      <c r="B311" s="21" t="s">
        <v>1143</v>
      </c>
      <c r="C311" s="21">
        <v>2010</v>
      </c>
      <c r="D311" s="25">
        <v>1122.4000000000001</v>
      </c>
      <c r="E311" s="313"/>
    </row>
    <row r="312" spans="1:5">
      <c r="A312" s="19">
        <v>23</v>
      </c>
      <c r="B312" s="21" t="s">
        <v>1144</v>
      </c>
      <c r="C312" s="21">
        <v>2010</v>
      </c>
      <c r="D312" s="25">
        <v>976</v>
      </c>
      <c r="E312" s="313"/>
    </row>
    <row r="313" spans="1:5">
      <c r="A313" s="19"/>
      <c r="B313" s="20" t="s">
        <v>405</v>
      </c>
      <c r="C313" s="20"/>
      <c r="D313" s="3">
        <f>SUM(D290:D312)</f>
        <v>22106.440000000002</v>
      </c>
      <c r="E313" s="70"/>
    </row>
    <row r="314" spans="1:5">
      <c r="B314" s="308"/>
      <c r="C314" s="308"/>
      <c r="D314" s="309"/>
      <c r="E314" s="309"/>
    </row>
    <row r="316" spans="1:5">
      <c r="B316" s="4" t="s">
        <v>1146</v>
      </c>
      <c r="D316" s="105">
        <f>SUM(D14,D286,D313)</f>
        <v>544447.76999999874</v>
      </c>
    </row>
  </sheetData>
  <phoneticPr fontId="38" type="noConversion"/>
  <pageMargins left="0.70866141732283472" right="0.70866141732283472" top="0.59055118110236227" bottom="0.74803149606299213" header="0.31496062992125984" footer="0.31496062992125984"/>
  <pageSetup paperSize="9" orientation="portrait" r:id="rId1"/>
  <headerFooter>
    <oddHeader>&amp;LZałącznik nr 6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E20" sqref="E20"/>
    </sheetView>
  </sheetViews>
  <sheetFormatPr defaultRowHeight="15.75"/>
  <cols>
    <col min="1" max="1" width="4" style="173" customWidth="1"/>
    <col min="2" max="2" width="42.7109375" style="272" customWidth="1"/>
    <col min="3" max="3" width="18.28515625" style="273" customWidth="1"/>
    <col min="4" max="4" width="13" style="272" customWidth="1"/>
    <col min="5" max="5" width="28.28515625" style="284" customWidth="1"/>
    <col min="6" max="6" width="13.85546875" style="278" customWidth="1"/>
    <col min="7" max="7" width="15.5703125" style="278" customWidth="1"/>
    <col min="8" max="16384" width="9.140625" style="246"/>
  </cols>
  <sheetData>
    <row r="1" spans="1:7" s="132" customFormat="1" ht="47.25">
      <c r="A1" s="410" t="s">
        <v>79</v>
      </c>
      <c r="B1" s="96" t="s">
        <v>63</v>
      </c>
      <c r="C1" s="265" t="s">
        <v>80</v>
      </c>
      <c r="D1" s="96" t="s">
        <v>81</v>
      </c>
      <c r="E1" s="280" t="s">
        <v>83</v>
      </c>
      <c r="F1" s="96" t="s">
        <v>78</v>
      </c>
      <c r="G1" s="96" t="s">
        <v>85</v>
      </c>
    </row>
    <row r="2" spans="1:7">
      <c r="A2" s="274">
        <v>1</v>
      </c>
      <c r="B2" s="260" t="s">
        <v>895</v>
      </c>
      <c r="C2" s="261" t="s">
        <v>133</v>
      </c>
      <c r="D2" s="262" t="s">
        <v>134</v>
      </c>
      <c r="E2" s="279" t="s">
        <v>109</v>
      </c>
      <c r="F2" s="275">
        <v>61</v>
      </c>
      <c r="G2" s="275"/>
    </row>
    <row r="3" spans="1:7">
      <c r="A3" s="274"/>
      <c r="B3" s="260" t="s">
        <v>897</v>
      </c>
      <c r="C3" s="261"/>
      <c r="D3" s="260"/>
      <c r="E3" s="279" t="s">
        <v>1166</v>
      </c>
      <c r="F3" s="275"/>
      <c r="G3" s="275"/>
    </row>
    <row r="4" spans="1:7">
      <c r="A4" s="274">
        <v>2</v>
      </c>
      <c r="B4" s="20" t="s">
        <v>42</v>
      </c>
      <c r="C4" s="263" t="s">
        <v>106</v>
      </c>
      <c r="D4" s="264" t="s">
        <v>107</v>
      </c>
      <c r="E4" s="280" t="s">
        <v>108</v>
      </c>
      <c r="F4" s="96">
        <v>90</v>
      </c>
      <c r="G4" s="96"/>
    </row>
    <row r="5" spans="1:7" ht="31.5">
      <c r="A5" s="274">
        <v>3</v>
      </c>
      <c r="B5" s="20" t="s">
        <v>68</v>
      </c>
      <c r="C5" s="265" t="s">
        <v>98</v>
      </c>
      <c r="D5" s="20">
        <v>519600818</v>
      </c>
      <c r="E5" s="280" t="s">
        <v>99</v>
      </c>
      <c r="F5" s="96">
        <v>12</v>
      </c>
      <c r="G5" s="96"/>
    </row>
    <row r="6" spans="1:7">
      <c r="A6" s="274">
        <v>4</v>
      </c>
      <c r="B6" s="20" t="s">
        <v>43</v>
      </c>
      <c r="C6" s="265" t="s">
        <v>95</v>
      </c>
      <c r="D6" s="20">
        <v>510927707</v>
      </c>
      <c r="E6" s="280" t="s">
        <v>96</v>
      </c>
      <c r="F6" s="96">
        <v>23</v>
      </c>
      <c r="G6" s="96"/>
    </row>
    <row r="7" spans="1:7" ht="31.5">
      <c r="A7" s="274">
        <v>5</v>
      </c>
      <c r="B7" s="20" t="s">
        <v>44</v>
      </c>
      <c r="C7" s="265" t="s">
        <v>118</v>
      </c>
      <c r="D7" s="20">
        <v>280284569</v>
      </c>
      <c r="E7" s="280" t="s">
        <v>1165</v>
      </c>
      <c r="F7" s="96">
        <v>16</v>
      </c>
      <c r="G7" s="96"/>
    </row>
    <row r="8" spans="1:7">
      <c r="A8" s="274">
        <v>6</v>
      </c>
      <c r="B8" s="20" t="s">
        <v>45</v>
      </c>
      <c r="C8" s="265" t="s">
        <v>110</v>
      </c>
      <c r="D8" s="20">
        <v>510529740</v>
      </c>
      <c r="E8" s="280" t="s">
        <v>109</v>
      </c>
      <c r="F8" s="96">
        <v>9</v>
      </c>
      <c r="G8" s="96"/>
    </row>
    <row r="9" spans="1:7" ht="31.5">
      <c r="A9" s="274">
        <v>7</v>
      </c>
      <c r="B9" s="20" t="s">
        <v>46</v>
      </c>
      <c r="C9" s="265" t="s">
        <v>102</v>
      </c>
      <c r="D9" s="20">
        <v>510359960</v>
      </c>
      <c r="E9" s="280" t="s">
        <v>109</v>
      </c>
      <c r="F9" s="96">
        <v>13</v>
      </c>
      <c r="G9" s="96"/>
    </row>
    <row r="10" spans="1:7">
      <c r="A10" s="274">
        <v>8</v>
      </c>
      <c r="B10" s="266" t="s">
        <v>47</v>
      </c>
      <c r="C10" s="267" t="s">
        <v>102</v>
      </c>
      <c r="D10" s="266">
        <v>510891731</v>
      </c>
      <c r="E10" s="281" t="s">
        <v>333</v>
      </c>
      <c r="F10" s="276">
        <v>50</v>
      </c>
      <c r="G10" s="276">
        <v>383</v>
      </c>
    </row>
    <row r="11" spans="1:7">
      <c r="A11" s="274">
        <v>9</v>
      </c>
      <c r="B11" s="266" t="s">
        <v>48</v>
      </c>
      <c r="C11" s="267" t="s">
        <v>102</v>
      </c>
      <c r="D11" s="266">
        <v>510889869</v>
      </c>
      <c r="E11" s="281" t="s">
        <v>103</v>
      </c>
      <c r="F11" s="276">
        <v>86</v>
      </c>
      <c r="G11" s="276">
        <v>531</v>
      </c>
    </row>
    <row r="12" spans="1:7">
      <c r="A12" s="274">
        <v>10</v>
      </c>
      <c r="B12" s="266" t="s">
        <v>49</v>
      </c>
      <c r="C12" s="267" t="s">
        <v>934</v>
      </c>
      <c r="D12" s="268" t="s">
        <v>935</v>
      </c>
      <c r="E12" s="281" t="s">
        <v>936</v>
      </c>
      <c r="F12" s="276">
        <v>73</v>
      </c>
      <c r="G12" s="276">
        <v>565</v>
      </c>
    </row>
    <row r="13" spans="1:7">
      <c r="A13" s="274">
        <v>11</v>
      </c>
      <c r="B13" s="266" t="s">
        <v>50</v>
      </c>
      <c r="C13" s="267" t="s">
        <v>102</v>
      </c>
      <c r="D13" s="268" t="s">
        <v>111</v>
      </c>
      <c r="E13" s="281" t="s">
        <v>112</v>
      </c>
      <c r="F13" s="276">
        <v>89</v>
      </c>
      <c r="G13" s="276">
        <v>771</v>
      </c>
    </row>
    <row r="14" spans="1:7">
      <c r="A14" s="274">
        <v>12</v>
      </c>
      <c r="B14" s="266" t="s">
        <v>51</v>
      </c>
      <c r="C14" s="267" t="s">
        <v>102</v>
      </c>
      <c r="D14" s="268" t="s">
        <v>130</v>
      </c>
      <c r="E14" s="281" t="s">
        <v>131</v>
      </c>
      <c r="F14" s="276">
        <v>66</v>
      </c>
      <c r="G14" s="276">
        <v>607</v>
      </c>
    </row>
    <row r="15" spans="1:7">
      <c r="A15" s="274">
        <v>13</v>
      </c>
      <c r="B15" s="266" t="s">
        <v>52</v>
      </c>
      <c r="C15" s="267" t="s">
        <v>127</v>
      </c>
      <c r="D15" s="266">
        <v>511405218</v>
      </c>
      <c r="E15" s="281" t="s">
        <v>128</v>
      </c>
      <c r="F15" s="276">
        <v>60</v>
      </c>
      <c r="G15" s="276">
        <v>215</v>
      </c>
    </row>
    <row r="16" spans="1:7">
      <c r="A16" s="274">
        <v>14</v>
      </c>
      <c r="B16" s="266" t="s">
        <v>53</v>
      </c>
      <c r="C16" s="267" t="s">
        <v>82</v>
      </c>
      <c r="D16" s="266">
        <v>511405247</v>
      </c>
      <c r="E16" s="281" t="s">
        <v>129</v>
      </c>
      <c r="F16" s="276">
        <v>25</v>
      </c>
      <c r="G16" s="276">
        <v>161</v>
      </c>
    </row>
    <row r="17" spans="1:7">
      <c r="A17" s="274">
        <v>15</v>
      </c>
      <c r="B17" s="266" t="s">
        <v>54</v>
      </c>
      <c r="C17" s="267"/>
      <c r="D17" s="266"/>
      <c r="E17" s="281"/>
      <c r="F17" s="276">
        <v>26</v>
      </c>
      <c r="G17" s="276"/>
    </row>
    <row r="18" spans="1:7">
      <c r="A18" s="274">
        <v>16</v>
      </c>
      <c r="B18" s="266" t="s">
        <v>55</v>
      </c>
      <c r="C18" s="267" t="s">
        <v>82</v>
      </c>
      <c r="D18" s="266">
        <v>511405276</v>
      </c>
      <c r="E18" s="281" t="s">
        <v>84</v>
      </c>
      <c r="F18" s="276">
        <v>21</v>
      </c>
      <c r="G18" s="276">
        <v>125</v>
      </c>
    </row>
    <row r="19" spans="1:7">
      <c r="A19" s="274">
        <v>17</v>
      </c>
      <c r="B19" s="269" t="s">
        <v>56</v>
      </c>
      <c r="C19" s="270" t="s">
        <v>82</v>
      </c>
      <c r="D19" s="269">
        <v>511405282</v>
      </c>
      <c r="E19" s="282" t="s">
        <v>979</v>
      </c>
      <c r="F19" s="277">
        <v>40</v>
      </c>
      <c r="G19" s="277">
        <v>243</v>
      </c>
    </row>
    <row r="20" spans="1:7" ht="31.5">
      <c r="A20" s="274">
        <v>18</v>
      </c>
      <c r="B20" s="20" t="s">
        <v>899</v>
      </c>
      <c r="C20" s="265" t="s">
        <v>104</v>
      </c>
      <c r="D20" s="20">
        <v>510853535</v>
      </c>
      <c r="E20" s="280" t="s">
        <v>105</v>
      </c>
      <c r="F20" s="96">
        <v>18</v>
      </c>
      <c r="G20" s="96"/>
    </row>
    <row r="21" spans="1:7">
      <c r="A21" s="274">
        <v>19</v>
      </c>
      <c r="B21" s="20" t="s">
        <v>62</v>
      </c>
      <c r="C21" s="265" t="s">
        <v>113</v>
      </c>
      <c r="D21" s="20">
        <v>510277178</v>
      </c>
      <c r="E21" s="280" t="s">
        <v>114</v>
      </c>
      <c r="F21" s="96">
        <v>73</v>
      </c>
      <c r="G21" s="96"/>
    </row>
    <row r="22" spans="1:7">
      <c r="A22" s="274">
        <v>20</v>
      </c>
      <c r="B22" s="20" t="s">
        <v>70</v>
      </c>
      <c r="C22" s="265" t="s">
        <v>116</v>
      </c>
      <c r="D22" s="20">
        <v>510927570</v>
      </c>
      <c r="E22" s="280" t="s">
        <v>117</v>
      </c>
      <c r="F22" s="96">
        <v>24</v>
      </c>
      <c r="G22" s="96"/>
    </row>
    <row r="23" spans="1:7">
      <c r="B23"/>
      <c r="C23" s="271"/>
      <c r="D23" s="174"/>
      <c r="E23" s="283"/>
      <c r="F23" s="96">
        <f>SUM(F2:F22)</f>
        <v>875</v>
      </c>
      <c r="G23" s="96">
        <f>SUM(G2:G22)</f>
        <v>3601</v>
      </c>
    </row>
    <row r="24" spans="1:7">
      <c r="B24" s="272" t="s">
        <v>71</v>
      </c>
    </row>
  </sheetData>
  <phoneticPr fontId="38" type="noConversion"/>
  <pageMargins left="0.19685039370078741" right="0.19685039370078741" top="0.74803149606299213" bottom="0.74803149606299213" header="0.31496062992125984" footer="0.31496062992125984"/>
  <pageSetup paperSize="9" orientation="landscape" r:id="rId1"/>
  <headerFooter>
    <oddHeader xml:space="preserve">&amp;LZałacznik nr 11
Informacje ogólne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2</vt:i4>
      </vt:variant>
    </vt:vector>
  </HeadingPairs>
  <TitlesOfParts>
    <vt:vector size="11" baseType="lpstr">
      <vt:lpstr>budynki   4</vt:lpstr>
      <vt:lpstr>elektronika wykaz szczeg  7</vt:lpstr>
      <vt:lpstr>komunikacja   9</vt:lpstr>
      <vt:lpstr>szkodowość do 2009  10</vt:lpstr>
      <vt:lpstr>szkodowość 2010  10</vt:lpstr>
      <vt:lpstr>zestawienie grup I-VIII  5</vt:lpstr>
      <vt:lpstr>zestawienie elektroniki  8 </vt:lpstr>
      <vt:lpstr>wykaz mienie UM 6 </vt:lpstr>
      <vt:lpstr>informacje ogolne 11</vt:lpstr>
      <vt:lpstr>'komunikacja   9'!Obszar_wydruku</vt:lpstr>
      <vt:lpstr>'zestawienie grup I-VIII  5'!Obszar_wydruku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2010-11-25T17:17:42Z</dcterms:modified>
</cp:coreProperties>
</file>