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4" sheetId="1" r:id="rId1"/>
    <sheet name="MOPS" sheetId="2" r:id="rId2"/>
  </sheets>
  <definedNames>
    <definedName name="_xlnm.Print_Titles" localSheetId="0">'Arkusz4'!$7:$8</definedName>
  </definedNames>
  <calcPr fullCalcOnLoad="1"/>
</workbook>
</file>

<file path=xl/sharedStrings.xml><?xml version="1.0" encoding="utf-8"?>
<sst xmlns="http://schemas.openxmlformats.org/spreadsheetml/2006/main" count="95" uniqueCount="43">
  <si>
    <t>nazwa</t>
  </si>
  <si>
    <t>Urzędy Wojewódzkie</t>
  </si>
  <si>
    <t>Wynagrodzenia osobowe pracowników</t>
  </si>
  <si>
    <t>Składki na ubezpieczenia społeczne</t>
  </si>
  <si>
    <t>Zakup materiałów i wyposażenia</t>
  </si>
  <si>
    <t>Świadczenia społeczne</t>
  </si>
  <si>
    <t>Dodatkowe wynagrodzenie roczne</t>
  </si>
  <si>
    <t>Razem:</t>
  </si>
  <si>
    <t>Dochody budżetu państwa związane z realizacją zadań zleconych j.s.t.</t>
  </si>
  <si>
    <t>Usługi opiekuńcze i specjalistyczne usługi opiekuńcze</t>
  </si>
  <si>
    <t>zł</t>
  </si>
  <si>
    <t>dział</t>
  </si>
  <si>
    <t>rozdział</t>
  </si>
  <si>
    <t>paragraf</t>
  </si>
  <si>
    <t xml:space="preserve">Urzędy naczelnych oragnów władzy państwowej, kontroli i ochrony prawa </t>
  </si>
  <si>
    <t>Obrona cywilna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</si>
  <si>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</si>
  <si>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</si>
  <si>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Dotacje celowe z budżetu państwa na realizację zadań bieżących z zakresu administracji rządowej oraz innych zadań zleconych gminie ustawami</t>
  </si>
  <si>
    <t>Składki na Fundusz Pracy</t>
  </si>
  <si>
    <t xml:space="preserve">Zakup usług pozostałych </t>
  </si>
  <si>
    <t>Wydatki osobowe niezaliczone do wynagrodzeń</t>
  </si>
  <si>
    <t>Podróże służbowe krajowe</t>
  </si>
  <si>
    <t>Odpisy na zakładowy fundusz świadczeń socjalnych</t>
  </si>
  <si>
    <t xml:space="preserve">Składki na ubezpieczenie zdrowotne </t>
  </si>
  <si>
    <t>ADMINISTRACJA PUBLICZNA</t>
  </si>
  <si>
    <t>URZĘDY NACZELNYCH ORGANÓW WŁADZY PAŃSTWOWEJ, KONTROLI I OCHRONY PRAWA ORAZ SĄDOWNICTWA</t>
  </si>
  <si>
    <t xml:space="preserve">BEZPIECZEŃSTWO PUBLICZNE I OCHRONA PRZECIWPOŻAROWA </t>
  </si>
  <si>
    <t>POMOC SPOŁECZNA</t>
  </si>
  <si>
    <t>Wynagrodzenia bezosobowe</t>
  </si>
  <si>
    <t xml:space="preserve">Dochody i wydatki związane z realizacją zadań zleconych gminie </t>
  </si>
  <si>
    <t>z zakresu administracji rządowej i innych zadań zleconych ustawami</t>
  </si>
  <si>
    <t>w roku 2006</t>
  </si>
  <si>
    <t>Dochody przyznane z tytułu dotacji na realizację zadań zleconych</t>
  </si>
  <si>
    <t>Wydatki przeznaczone na realizację zadań zleconych</t>
  </si>
  <si>
    <t>dochody do przekazania</t>
  </si>
  <si>
    <t>Zasiłki i pomoc w naturze oraz składki na ubezpieczenia emerytalne i rentowe</t>
  </si>
  <si>
    <t xml:space="preserve">Zał. Nr 2 do Uchwały Rady Miejskiej w Iławie Nr XLIV/440/2005 z dnia 22.12.2005 r. </t>
  </si>
  <si>
    <t>Dochody do przekazania</t>
  </si>
  <si>
    <t>Dział</t>
  </si>
  <si>
    <t>Rozdział</t>
  </si>
  <si>
    <t>Paragraf</t>
  </si>
  <si>
    <t>Nazwa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</si>
</sst>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6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4" xfId="0" applyFont="1" applyBorder="1" applyAlignment="1">
      <alignment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9" fillId="0" borderId="2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wrapText="1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0" fillId="0" borderId="18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E56" sqref="E56"/>
    </sheetView>
  </sheetViews>
  <sheetFormatPr defaultColWidth="9.00390625" defaultRowHeight="12.75"/>
  <cols>
    <col min="1" max="1" width="5.375" style="0" customWidth="1"/>
    <col min="2" max="2" width="8.25390625" style="8" customWidth="1"/>
    <col min="3" max="3" width="7.75390625" style="0" customWidth="1"/>
    <col min="4" max="4" width="34.375" style="0" customWidth="1"/>
    <col min="5" max="5" width="12.75390625" style="1" customWidth="1"/>
    <col min="6" max="6" width="12.375" style="1" customWidth="1"/>
    <col min="7" max="7" width="10.375" style="1" customWidth="1"/>
    <col min="8" max="8" width="14.875" style="0" customWidth="1"/>
  </cols>
  <sheetData>
    <row r="1" spans="1:7" ht="34.5" customHeight="1">
      <c r="A1" s="9"/>
      <c r="B1" s="10"/>
      <c r="C1" s="9"/>
      <c r="D1" s="11"/>
      <c r="E1" s="12"/>
      <c r="F1" s="94" t="s">
        <v>37</v>
      </c>
      <c r="G1" s="94"/>
    </row>
    <row r="2" spans="1:7" ht="12.75">
      <c r="A2" s="9"/>
      <c r="B2" s="10"/>
      <c r="C2" s="9"/>
      <c r="D2" s="13"/>
      <c r="E2" s="12"/>
      <c r="F2" s="12"/>
      <c r="G2" s="12"/>
    </row>
    <row r="3" spans="1:9" ht="19.5" customHeight="1">
      <c r="A3" s="105" t="s">
        <v>30</v>
      </c>
      <c r="B3" s="105"/>
      <c r="C3" s="105"/>
      <c r="D3" s="105"/>
      <c r="E3" s="105"/>
      <c r="F3" s="105"/>
      <c r="G3" s="105"/>
      <c r="H3" s="2"/>
      <c r="I3" s="2"/>
    </row>
    <row r="4" spans="1:7" ht="19.5" customHeight="1">
      <c r="A4" s="106" t="s">
        <v>31</v>
      </c>
      <c r="B4" s="106"/>
      <c r="C4" s="106"/>
      <c r="D4" s="106"/>
      <c r="E4" s="106"/>
      <c r="F4" s="106"/>
      <c r="G4" s="106"/>
    </row>
    <row r="5" spans="1:7" ht="19.5" customHeight="1">
      <c r="A5" s="106" t="s">
        <v>32</v>
      </c>
      <c r="B5" s="106"/>
      <c r="C5" s="106"/>
      <c r="D5" s="106"/>
      <c r="E5" s="106"/>
      <c r="F5" s="106"/>
      <c r="G5" s="106"/>
    </row>
    <row r="6" spans="1:7" ht="13.5" thickBot="1">
      <c r="A6" s="9"/>
      <c r="B6" s="10"/>
      <c r="C6" s="9"/>
      <c r="D6" s="13"/>
      <c r="E6" s="12"/>
      <c r="F6" s="12"/>
      <c r="G6" s="14" t="s">
        <v>10</v>
      </c>
    </row>
    <row r="7" spans="1:7" ht="72">
      <c r="A7" s="107" t="s">
        <v>39</v>
      </c>
      <c r="B7" s="108" t="s">
        <v>40</v>
      </c>
      <c r="C7" s="108" t="s">
        <v>41</v>
      </c>
      <c r="D7" s="109" t="s">
        <v>42</v>
      </c>
      <c r="E7" s="110" t="s">
        <v>33</v>
      </c>
      <c r="F7" s="110" t="s">
        <v>34</v>
      </c>
      <c r="G7" s="111" t="s">
        <v>38</v>
      </c>
    </row>
    <row r="8" spans="1:7" ht="10.5" customHeight="1">
      <c r="A8" s="63">
        <v>1</v>
      </c>
      <c r="B8" s="64">
        <v>2</v>
      </c>
      <c r="C8" s="64">
        <v>3</v>
      </c>
      <c r="D8" s="65">
        <v>4</v>
      </c>
      <c r="E8" s="66">
        <v>5</v>
      </c>
      <c r="F8" s="66">
        <v>6</v>
      </c>
      <c r="G8" s="67">
        <v>7</v>
      </c>
    </row>
    <row r="9" spans="1:7" ht="12.75">
      <c r="A9" s="24">
        <v>750</v>
      </c>
      <c r="B9" s="25"/>
      <c r="C9" s="26"/>
      <c r="D9" s="27" t="s">
        <v>25</v>
      </c>
      <c r="E9" s="28">
        <f>E10</f>
        <v>176630</v>
      </c>
      <c r="F9" s="28">
        <f>F10</f>
        <v>176630</v>
      </c>
      <c r="G9" s="29">
        <f>G10</f>
        <v>110000</v>
      </c>
    </row>
    <row r="10" spans="1:7" ht="12.75">
      <c r="A10" s="30"/>
      <c r="B10" s="31">
        <v>75011</v>
      </c>
      <c r="C10" s="32"/>
      <c r="D10" s="33" t="s">
        <v>1</v>
      </c>
      <c r="E10" s="34">
        <f>E11</f>
        <v>176630</v>
      </c>
      <c r="F10" s="34">
        <f>SUM(F13:F16)</f>
        <v>176630</v>
      </c>
      <c r="G10" s="35">
        <f>G12</f>
        <v>110000</v>
      </c>
    </row>
    <row r="11" spans="1:7" ht="48">
      <c r="A11" s="36"/>
      <c r="B11" s="37"/>
      <c r="C11" s="38">
        <v>2010</v>
      </c>
      <c r="D11" s="39" t="s">
        <v>18</v>
      </c>
      <c r="E11" s="40">
        <v>176630</v>
      </c>
      <c r="F11" s="40">
        <v>0</v>
      </c>
      <c r="G11" s="41">
        <v>0</v>
      </c>
    </row>
    <row r="12" spans="1:7" ht="24">
      <c r="A12" s="36"/>
      <c r="B12" s="42"/>
      <c r="C12" s="38">
        <v>2350</v>
      </c>
      <c r="D12" s="39" t="s">
        <v>8</v>
      </c>
      <c r="E12" s="40">
        <v>0</v>
      </c>
      <c r="F12" s="40">
        <v>0</v>
      </c>
      <c r="G12" s="41">
        <v>110000</v>
      </c>
    </row>
    <row r="13" spans="1:7" ht="16.5" customHeight="1">
      <c r="A13" s="36"/>
      <c r="B13" s="42"/>
      <c r="C13" s="38">
        <v>4010</v>
      </c>
      <c r="D13" s="44" t="s">
        <v>2</v>
      </c>
      <c r="E13" s="40">
        <v>0</v>
      </c>
      <c r="F13" s="40">
        <v>138000</v>
      </c>
      <c r="G13" s="41">
        <v>0</v>
      </c>
    </row>
    <row r="14" spans="1:7" ht="12.75">
      <c r="A14" s="36"/>
      <c r="B14" s="42"/>
      <c r="C14" s="38">
        <v>4040</v>
      </c>
      <c r="D14" s="43" t="s">
        <v>6</v>
      </c>
      <c r="E14" s="40">
        <v>0</v>
      </c>
      <c r="F14" s="40">
        <v>10850</v>
      </c>
      <c r="G14" s="41">
        <v>0</v>
      </c>
    </row>
    <row r="15" spans="1:7" ht="12.75">
      <c r="A15" s="36"/>
      <c r="B15" s="42"/>
      <c r="C15" s="38">
        <v>4110</v>
      </c>
      <c r="D15" s="43" t="s">
        <v>3</v>
      </c>
      <c r="E15" s="40">
        <v>0</v>
      </c>
      <c r="F15" s="40">
        <v>24320</v>
      </c>
      <c r="G15" s="41">
        <v>0</v>
      </c>
    </row>
    <row r="16" spans="1:7" ht="12.75">
      <c r="A16" s="36"/>
      <c r="B16" s="42"/>
      <c r="C16" s="38">
        <v>4120</v>
      </c>
      <c r="D16" s="43" t="s">
        <v>19</v>
      </c>
      <c r="E16" s="40">
        <v>0</v>
      </c>
      <c r="F16" s="40">
        <v>3460</v>
      </c>
      <c r="G16" s="41">
        <v>0</v>
      </c>
    </row>
    <row r="17" spans="1:7" ht="51">
      <c r="A17" s="45">
        <v>751</v>
      </c>
      <c r="B17" s="46"/>
      <c r="C17" s="20"/>
      <c r="D17" s="18" t="s">
        <v>26</v>
      </c>
      <c r="E17" s="16">
        <f>E18</f>
        <v>5568</v>
      </c>
      <c r="F17" s="16">
        <f>F18</f>
        <v>5568</v>
      </c>
      <c r="G17" s="17">
        <v>0</v>
      </c>
    </row>
    <row r="18" spans="1:7" ht="24">
      <c r="A18" s="30"/>
      <c r="B18" s="47">
        <v>75101</v>
      </c>
      <c r="C18" s="32"/>
      <c r="D18" s="48" t="s">
        <v>14</v>
      </c>
      <c r="E18" s="34">
        <f>SUM(E19:E23)</f>
        <v>5568</v>
      </c>
      <c r="F18" s="34">
        <f>SUM(F19:F23)</f>
        <v>5568</v>
      </c>
      <c r="G18" s="35">
        <v>0</v>
      </c>
    </row>
    <row r="19" spans="1:7" ht="48">
      <c r="A19" s="68"/>
      <c r="B19" s="37"/>
      <c r="C19" s="38">
        <v>2010</v>
      </c>
      <c r="D19" s="39" t="s">
        <v>18</v>
      </c>
      <c r="E19" s="40">
        <v>5568</v>
      </c>
      <c r="F19" s="40">
        <v>0</v>
      </c>
      <c r="G19" s="41">
        <v>0</v>
      </c>
    </row>
    <row r="20" spans="1:7" ht="12.75">
      <c r="A20" s="68"/>
      <c r="B20" s="42"/>
      <c r="C20" s="38">
        <v>4110</v>
      </c>
      <c r="D20" s="43" t="s">
        <v>3</v>
      </c>
      <c r="E20" s="40">
        <v>0</v>
      </c>
      <c r="F20" s="40">
        <v>655</v>
      </c>
      <c r="G20" s="41">
        <v>0</v>
      </c>
    </row>
    <row r="21" spans="1:7" ht="12.75">
      <c r="A21" s="68"/>
      <c r="B21" s="42"/>
      <c r="C21" s="38">
        <v>4120</v>
      </c>
      <c r="D21" s="43" t="s">
        <v>19</v>
      </c>
      <c r="E21" s="40">
        <v>0</v>
      </c>
      <c r="F21" s="40">
        <v>95</v>
      </c>
      <c r="G21" s="41">
        <v>0</v>
      </c>
    </row>
    <row r="22" spans="1:7" ht="12.75">
      <c r="A22" s="68"/>
      <c r="B22" s="42"/>
      <c r="C22" s="38">
        <v>4170</v>
      </c>
      <c r="D22" s="43" t="s">
        <v>29</v>
      </c>
      <c r="E22" s="40">
        <v>0</v>
      </c>
      <c r="F22" s="40">
        <v>3800</v>
      </c>
      <c r="G22" s="41">
        <v>0</v>
      </c>
    </row>
    <row r="23" spans="1:7" ht="12.75">
      <c r="A23" s="68"/>
      <c r="B23" s="42"/>
      <c r="C23" s="75">
        <v>4210</v>
      </c>
      <c r="D23" s="43" t="s">
        <v>4</v>
      </c>
      <c r="E23" s="40">
        <v>0</v>
      </c>
      <c r="F23" s="40">
        <v>1018</v>
      </c>
      <c r="G23" s="41">
        <v>0</v>
      </c>
    </row>
    <row r="24" spans="1:7" ht="25.5">
      <c r="A24" s="86">
        <v>754</v>
      </c>
      <c r="B24" s="76"/>
      <c r="C24" s="19"/>
      <c r="D24" s="18" t="s">
        <v>27</v>
      </c>
      <c r="E24" s="16">
        <f>E25</f>
        <v>1000</v>
      </c>
      <c r="F24" s="16">
        <f>F25</f>
        <v>1000</v>
      </c>
      <c r="G24" s="17">
        <v>0</v>
      </c>
    </row>
    <row r="25" spans="1:7" ht="12.75">
      <c r="A25" s="69"/>
      <c r="B25" s="49">
        <v>75414</v>
      </c>
      <c r="C25" s="50"/>
      <c r="D25" s="33" t="s">
        <v>15</v>
      </c>
      <c r="E25" s="34">
        <f>E26</f>
        <v>1000</v>
      </c>
      <c r="F25" s="34">
        <f>F27</f>
        <v>1000</v>
      </c>
      <c r="G25" s="35">
        <v>0</v>
      </c>
    </row>
    <row r="26" spans="1:7" ht="48">
      <c r="A26" s="68"/>
      <c r="B26" s="51"/>
      <c r="C26" s="38">
        <v>2010</v>
      </c>
      <c r="D26" s="39" t="s">
        <v>18</v>
      </c>
      <c r="E26" s="40">
        <v>1000</v>
      </c>
      <c r="F26" s="40">
        <v>0</v>
      </c>
      <c r="G26" s="41">
        <v>0</v>
      </c>
    </row>
    <row r="27" spans="1:7" ht="12.75">
      <c r="A27" s="55"/>
      <c r="B27" s="52"/>
      <c r="C27" s="38">
        <v>4300</v>
      </c>
      <c r="D27" s="43" t="s">
        <v>20</v>
      </c>
      <c r="E27" s="40">
        <v>0</v>
      </c>
      <c r="F27" s="40">
        <v>1000</v>
      </c>
      <c r="G27" s="41">
        <v>0</v>
      </c>
    </row>
    <row r="28" spans="1:7" ht="12.75">
      <c r="A28" s="98">
        <v>852</v>
      </c>
      <c r="B28" s="99"/>
      <c r="C28" s="100"/>
      <c r="D28" s="15" t="s">
        <v>28</v>
      </c>
      <c r="E28" s="16">
        <f>E29+E45+E49+E42</f>
        <v>11531000</v>
      </c>
      <c r="F28" s="16">
        <f>F29+F45+F49+F42</f>
        <v>11531000</v>
      </c>
      <c r="G28" s="17">
        <f>G29+G45+G49+G42</f>
        <v>1000</v>
      </c>
    </row>
    <row r="29" spans="1:7" ht="36">
      <c r="A29" s="70"/>
      <c r="B29" s="101">
        <v>85212</v>
      </c>
      <c r="C29" s="102"/>
      <c r="D29" s="48" t="s">
        <v>16</v>
      </c>
      <c r="E29" s="34">
        <f>SUM(E30)</f>
        <v>11141000</v>
      </c>
      <c r="F29" s="34">
        <f>SUM(F31:F41)</f>
        <v>11141000</v>
      </c>
      <c r="G29" s="35">
        <v>0</v>
      </c>
    </row>
    <row r="30" spans="1:7" ht="48">
      <c r="A30" s="90"/>
      <c r="B30" s="89"/>
      <c r="C30" s="38">
        <v>2010</v>
      </c>
      <c r="D30" s="39" t="s">
        <v>18</v>
      </c>
      <c r="E30" s="40">
        <v>11141000</v>
      </c>
      <c r="F30" s="40">
        <v>0</v>
      </c>
      <c r="G30" s="41">
        <v>0</v>
      </c>
    </row>
    <row r="31" spans="1:7" ht="24">
      <c r="A31" s="87"/>
      <c r="B31" s="83"/>
      <c r="C31" s="82">
        <v>3020</v>
      </c>
      <c r="D31" s="80" t="s">
        <v>21</v>
      </c>
      <c r="E31" s="78">
        <v>0</v>
      </c>
      <c r="F31" s="78">
        <v>100</v>
      </c>
      <c r="G31" s="79">
        <v>0</v>
      </c>
    </row>
    <row r="32" spans="1:7" ht="12.75">
      <c r="A32" s="88"/>
      <c r="B32" s="84"/>
      <c r="C32" s="38">
        <v>3110</v>
      </c>
      <c r="D32" s="39" t="s">
        <v>5</v>
      </c>
      <c r="E32" s="40">
        <v>0</v>
      </c>
      <c r="F32" s="40">
        <v>10746968</v>
      </c>
      <c r="G32" s="41">
        <v>0</v>
      </c>
    </row>
    <row r="33" spans="1:7" ht="18.75" customHeight="1">
      <c r="A33" s="88"/>
      <c r="B33" s="84"/>
      <c r="C33" s="38">
        <v>4010</v>
      </c>
      <c r="D33" s="44" t="s">
        <v>2</v>
      </c>
      <c r="E33" s="40">
        <v>0</v>
      </c>
      <c r="F33" s="40">
        <v>99081</v>
      </c>
      <c r="G33" s="41">
        <v>0</v>
      </c>
    </row>
    <row r="34" spans="1:7" ht="12.75">
      <c r="A34" s="88"/>
      <c r="B34" s="84"/>
      <c r="C34" s="82">
        <v>4040</v>
      </c>
      <c r="D34" s="77" t="s">
        <v>6</v>
      </c>
      <c r="E34" s="78">
        <v>0</v>
      </c>
      <c r="F34" s="78">
        <v>5660</v>
      </c>
      <c r="G34" s="79">
        <v>0</v>
      </c>
    </row>
    <row r="35" spans="1:7" ht="12.75">
      <c r="A35" s="88"/>
      <c r="B35" s="84"/>
      <c r="C35" s="38">
        <v>4110</v>
      </c>
      <c r="D35" s="39" t="s">
        <v>3</v>
      </c>
      <c r="E35" s="40">
        <v>0</v>
      </c>
      <c r="F35" s="40">
        <v>195990</v>
      </c>
      <c r="G35" s="41">
        <v>0</v>
      </c>
    </row>
    <row r="36" spans="1:7" ht="12.75">
      <c r="A36" s="88"/>
      <c r="B36" s="84"/>
      <c r="C36" s="38">
        <v>4120</v>
      </c>
      <c r="D36" s="39" t="s">
        <v>19</v>
      </c>
      <c r="E36" s="40">
        <v>0</v>
      </c>
      <c r="F36" s="40">
        <v>3301</v>
      </c>
      <c r="G36" s="41">
        <v>0</v>
      </c>
    </row>
    <row r="37" spans="1:7" ht="12.75">
      <c r="A37" s="88"/>
      <c r="B37" s="84"/>
      <c r="C37" s="38">
        <v>4170</v>
      </c>
      <c r="D37" s="39" t="s">
        <v>29</v>
      </c>
      <c r="E37" s="40">
        <v>0</v>
      </c>
      <c r="F37" s="40">
        <v>30000</v>
      </c>
      <c r="G37" s="41">
        <v>0</v>
      </c>
    </row>
    <row r="38" spans="1:7" ht="12.75">
      <c r="A38" s="88"/>
      <c r="B38" s="84"/>
      <c r="C38" s="38">
        <v>4210</v>
      </c>
      <c r="D38" s="43" t="s">
        <v>4</v>
      </c>
      <c r="E38" s="40">
        <v>0</v>
      </c>
      <c r="F38" s="40">
        <v>45000</v>
      </c>
      <c r="G38" s="41">
        <v>0</v>
      </c>
    </row>
    <row r="39" spans="1:7" ht="12.75">
      <c r="A39" s="88"/>
      <c r="B39" s="84"/>
      <c r="C39" s="38">
        <v>4300</v>
      </c>
      <c r="D39" s="43" t="s">
        <v>20</v>
      </c>
      <c r="E39" s="40">
        <v>0</v>
      </c>
      <c r="F39" s="40">
        <v>10400</v>
      </c>
      <c r="G39" s="41">
        <v>0</v>
      </c>
    </row>
    <row r="40" spans="1:7" ht="12.75">
      <c r="A40" s="88"/>
      <c r="B40" s="84"/>
      <c r="C40" s="38">
        <v>4410</v>
      </c>
      <c r="D40" s="39" t="s">
        <v>22</v>
      </c>
      <c r="E40" s="40">
        <v>0</v>
      </c>
      <c r="F40" s="40">
        <v>1500</v>
      </c>
      <c r="G40" s="41">
        <v>0</v>
      </c>
    </row>
    <row r="41" spans="1:7" ht="24">
      <c r="A41" s="88"/>
      <c r="B41" s="85"/>
      <c r="C41" s="38">
        <v>4440</v>
      </c>
      <c r="D41" s="39" t="s">
        <v>23</v>
      </c>
      <c r="E41" s="40">
        <v>0</v>
      </c>
      <c r="F41" s="40">
        <v>3000</v>
      </c>
      <c r="G41" s="41">
        <v>0</v>
      </c>
    </row>
    <row r="42" spans="1:7" ht="48">
      <c r="A42" s="71"/>
      <c r="B42" s="56">
        <v>85213</v>
      </c>
      <c r="C42" s="50"/>
      <c r="D42" s="48" t="s">
        <v>17</v>
      </c>
      <c r="E42" s="34">
        <f>E43</f>
        <v>45000</v>
      </c>
      <c r="F42" s="34">
        <f>SUM(F44:F44)</f>
        <v>45000</v>
      </c>
      <c r="G42" s="35">
        <v>0</v>
      </c>
    </row>
    <row r="43" spans="1:7" ht="48">
      <c r="A43" s="71"/>
      <c r="B43" s="49"/>
      <c r="C43" s="54">
        <v>2010</v>
      </c>
      <c r="D43" s="39" t="s">
        <v>18</v>
      </c>
      <c r="E43" s="40">
        <v>45000</v>
      </c>
      <c r="F43" s="40">
        <v>0</v>
      </c>
      <c r="G43" s="41">
        <v>0</v>
      </c>
    </row>
    <row r="44" spans="1:7" ht="12.75">
      <c r="A44" s="71"/>
      <c r="B44" s="53"/>
      <c r="C44" s="54">
        <v>4130</v>
      </c>
      <c r="D44" s="39" t="s">
        <v>24</v>
      </c>
      <c r="E44" s="40">
        <v>0</v>
      </c>
      <c r="F44" s="40">
        <v>45000</v>
      </c>
      <c r="G44" s="41">
        <v>0</v>
      </c>
    </row>
    <row r="45" spans="1:7" ht="28.5" customHeight="1">
      <c r="A45" s="68"/>
      <c r="B45" s="103">
        <v>85214</v>
      </c>
      <c r="C45" s="104"/>
      <c r="D45" s="57" t="s">
        <v>36</v>
      </c>
      <c r="E45" s="34">
        <f>E46</f>
        <v>300000</v>
      </c>
      <c r="F45" s="34">
        <f>SUM(F47:F48)</f>
        <v>300000</v>
      </c>
      <c r="G45" s="35">
        <v>0</v>
      </c>
    </row>
    <row r="46" spans="1:7" ht="48">
      <c r="A46" s="68"/>
      <c r="B46" s="58"/>
      <c r="C46" s="38">
        <v>2010</v>
      </c>
      <c r="D46" s="39" t="s">
        <v>18</v>
      </c>
      <c r="E46" s="40">
        <v>300000</v>
      </c>
      <c r="F46" s="40">
        <v>0</v>
      </c>
      <c r="G46" s="41">
        <v>0</v>
      </c>
    </row>
    <row r="47" spans="1:7" ht="12.75">
      <c r="A47" s="68"/>
      <c r="B47" s="51"/>
      <c r="C47" s="59">
        <v>3110</v>
      </c>
      <c r="D47" s="43" t="s">
        <v>5</v>
      </c>
      <c r="E47" s="40">
        <v>0</v>
      </c>
      <c r="F47" s="40">
        <v>298700</v>
      </c>
      <c r="G47" s="41">
        <v>0</v>
      </c>
    </row>
    <row r="48" spans="1:7" ht="12.75">
      <c r="A48" s="68"/>
      <c r="B48" s="51"/>
      <c r="C48" s="59">
        <v>4110</v>
      </c>
      <c r="D48" s="43" t="s">
        <v>3</v>
      </c>
      <c r="E48" s="40">
        <v>0</v>
      </c>
      <c r="F48" s="40">
        <v>1300</v>
      </c>
      <c r="G48" s="41">
        <v>0</v>
      </c>
    </row>
    <row r="49" spans="1:7" ht="27" customHeight="1">
      <c r="A49" s="68"/>
      <c r="B49" s="101">
        <v>85228</v>
      </c>
      <c r="C49" s="102"/>
      <c r="D49" s="48" t="s">
        <v>9</v>
      </c>
      <c r="E49" s="34">
        <f>SUM(E50)</f>
        <v>45000</v>
      </c>
      <c r="F49" s="34">
        <f>SUM(F50:F55)</f>
        <v>45000</v>
      </c>
      <c r="G49" s="35">
        <f>G51</f>
        <v>1000</v>
      </c>
    </row>
    <row r="50" spans="1:7" ht="48">
      <c r="A50" s="68"/>
      <c r="B50" s="58"/>
      <c r="C50" s="38">
        <v>2010</v>
      </c>
      <c r="D50" s="39" t="s">
        <v>18</v>
      </c>
      <c r="E50" s="40">
        <v>45000</v>
      </c>
      <c r="F50" s="40">
        <v>0</v>
      </c>
      <c r="G50" s="41">
        <v>0</v>
      </c>
    </row>
    <row r="51" spans="1:7" ht="24">
      <c r="A51" s="68"/>
      <c r="B51" s="51"/>
      <c r="C51" s="59">
        <v>2350</v>
      </c>
      <c r="D51" s="39" t="s">
        <v>8</v>
      </c>
      <c r="E51" s="40">
        <v>0</v>
      </c>
      <c r="F51" s="40">
        <v>0</v>
      </c>
      <c r="G51" s="41">
        <v>1000</v>
      </c>
    </row>
    <row r="52" spans="1:7" ht="12.75">
      <c r="A52" s="68"/>
      <c r="B52" s="51"/>
      <c r="C52" s="59">
        <v>4010</v>
      </c>
      <c r="D52" s="81" t="s">
        <v>2</v>
      </c>
      <c r="E52" s="40">
        <v>0</v>
      </c>
      <c r="F52" s="40">
        <v>30580</v>
      </c>
      <c r="G52" s="41">
        <v>0</v>
      </c>
    </row>
    <row r="53" spans="1:7" ht="12.75">
      <c r="A53" s="68"/>
      <c r="B53" s="51"/>
      <c r="C53" s="59">
        <v>4110</v>
      </c>
      <c r="D53" s="39" t="s">
        <v>3</v>
      </c>
      <c r="E53" s="40">
        <v>0</v>
      </c>
      <c r="F53" s="40">
        <v>5460</v>
      </c>
      <c r="G53" s="41">
        <v>0</v>
      </c>
    </row>
    <row r="54" spans="1:7" ht="12.75">
      <c r="A54" s="68"/>
      <c r="B54" s="51"/>
      <c r="C54" s="59">
        <v>4120</v>
      </c>
      <c r="D54" s="39" t="s">
        <v>19</v>
      </c>
      <c r="E54" s="40">
        <v>0</v>
      </c>
      <c r="F54" s="40">
        <v>760</v>
      </c>
      <c r="G54" s="41">
        <v>0</v>
      </c>
    </row>
    <row r="55" spans="1:7" ht="12.75">
      <c r="A55" s="55"/>
      <c r="B55" s="52"/>
      <c r="C55" s="59">
        <v>4170</v>
      </c>
      <c r="D55" s="43" t="s">
        <v>29</v>
      </c>
      <c r="E55" s="40">
        <v>0</v>
      </c>
      <c r="F55" s="40">
        <v>8200</v>
      </c>
      <c r="G55" s="41">
        <v>0</v>
      </c>
    </row>
    <row r="56" spans="1:7" ht="27.75" customHeight="1" thickBot="1">
      <c r="A56" s="95"/>
      <c r="B56" s="96"/>
      <c r="C56" s="97"/>
      <c r="D56" s="60" t="s">
        <v>7</v>
      </c>
      <c r="E56" s="61">
        <f>E28+E17+E9+E24</f>
        <v>11714198</v>
      </c>
      <c r="F56" s="61">
        <f>F28+F17+F9+F24</f>
        <v>11714198</v>
      </c>
      <c r="G56" s="62">
        <f>G28+G17+G9</f>
        <v>111000</v>
      </c>
    </row>
    <row r="57" spans="1:7" ht="12.75">
      <c r="A57" s="9"/>
      <c r="B57" s="10"/>
      <c r="C57" s="9"/>
      <c r="D57" s="9"/>
      <c r="E57" s="12"/>
      <c r="F57" s="12"/>
      <c r="G57" s="12"/>
    </row>
    <row r="58" spans="1:7" ht="12.75">
      <c r="A58" s="9"/>
      <c r="B58" s="10"/>
      <c r="C58" s="9"/>
      <c r="D58" s="9"/>
      <c r="E58" s="12"/>
      <c r="F58" s="12"/>
      <c r="G58" s="12"/>
    </row>
    <row r="59" spans="1:7" ht="12.75">
      <c r="A59" s="9"/>
      <c r="B59" s="10"/>
      <c r="C59" s="9"/>
      <c r="D59" s="9"/>
      <c r="E59" s="12"/>
      <c r="F59" s="12"/>
      <c r="G59" s="12"/>
    </row>
    <row r="60" spans="1:7" ht="12.75">
      <c r="A60" s="9"/>
      <c r="B60" s="10"/>
      <c r="C60" s="9"/>
      <c r="D60" s="9"/>
      <c r="E60" s="12"/>
      <c r="F60" s="12"/>
      <c r="G60" s="12"/>
    </row>
    <row r="61" spans="1:7" ht="12.75">
      <c r="A61" s="21"/>
      <c r="B61" s="22"/>
      <c r="C61" s="21"/>
      <c r="D61" s="21"/>
      <c r="E61" s="23"/>
      <c r="F61" s="23"/>
      <c r="G61" s="23"/>
    </row>
    <row r="62" spans="1:7" ht="12.75">
      <c r="A62" s="21"/>
      <c r="B62" s="22"/>
      <c r="C62" s="21"/>
      <c r="D62" s="21"/>
      <c r="E62" s="23"/>
      <c r="F62" s="23"/>
      <c r="G62" s="23"/>
    </row>
  </sheetData>
  <mergeCells count="9">
    <mergeCell ref="F1:G1"/>
    <mergeCell ref="A56:C56"/>
    <mergeCell ref="A28:C28"/>
    <mergeCell ref="B29:C29"/>
    <mergeCell ref="B45:C45"/>
    <mergeCell ref="A3:G3"/>
    <mergeCell ref="A4:G4"/>
    <mergeCell ref="B49:C49"/>
    <mergeCell ref="A5:G5"/>
  </mergeCells>
  <printOptions/>
  <pageMargins left="0.6692913385826772" right="0.35433070866141736" top="0.7480314960629921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2" sqref="A2:G2"/>
    </sheetView>
  </sheetViews>
  <sheetFormatPr defaultColWidth="9.00390625" defaultRowHeight="12.75"/>
  <cols>
    <col min="1" max="1" width="6.375" style="0" customWidth="1"/>
    <col min="2" max="2" width="7.125" style="0" customWidth="1"/>
    <col min="3" max="3" width="7.75390625" style="0" customWidth="1"/>
    <col min="4" max="4" width="30.00390625" style="0" customWidth="1"/>
    <col min="5" max="5" width="14.125" style="0" customWidth="1"/>
    <col min="6" max="6" width="11.875" style="0" customWidth="1"/>
  </cols>
  <sheetData>
    <row r="1" spans="1:7" ht="20.25">
      <c r="A1" s="105" t="s">
        <v>30</v>
      </c>
      <c r="B1" s="105"/>
      <c r="C1" s="105"/>
      <c r="D1" s="105"/>
      <c r="E1" s="105"/>
      <c r="F1" s="105"/>
      <c r="G1" s="105"/>
    </row>
    <row r="2" spans="1:7" ht="20.25">
      <c r="A2" s="106" t="s">
        <v>31</v>
      </c>
      <c r="B2" s="106"/>
      <c r="C2" s="106"/>
      <c r="D2" s="106"/>
      <c r="E2" s="106"/>
      <c r="F2" s="106"/>
      <c r="G2" s="106"/>
    </row>
    <row r="3" spans="1:6" ht="20.25">
      <c r="A3" s="106" t="s">
        <v>32</v>
      </c>
      <c r="B3" s="106"/>
      <c r="C3" s="106"/>
      <c r="D3" s="106"/>
      <c r="E3" s="106"/>
      <c r="F3" s="106"/>
    </row>
    <row r="4" spans="1:6" ht="13.5" thickBot="1">
      <c r="A4" s="9"/>
      <c r="B4" s="10"/>
      <c r="C4" s="9"/>
      <c r="D4" s="13"/>
      <c r="E4" s="12"/>
      <c r="F4" s="14" t="s">
        <v>10</v>
      </c>
    </row>
    <row r="5" spans="1:6" ht="51">
      <c r="A5" s="3" t="s">
        <v>11</v>
      </c>
      <c r="B5" s="4" t="s">
        <v>12</v>
      </c>
      <c r="C5" s="4" t="s">
        <v>13</v>
      </c>
      <c r="D5" s="5" t="s">
        <v>0</v>
      </c>
      <c r="E5" s="6" t="s">
        <v>34</v>
      </c>
      <c r="F5" s="7" t="s">
        <v>35</v>
      </c>
    </row>
    <row r="6" spans="1:6" ht="12.75">
      <c r="A6" s="63">
        <v>1</v>
      </c>
      <c r="B6" s="64">
        <v>2</v>
      </c>
      <c r="C6" s="64">
        <v>3</v>
      </c>
      <c r="D6" s="65">
        <v>4</v>
      </c>
      <c r="E6" s="66">
        <v>6</v>
      </c>
      <c r="F6" s="67">
        <v>7</v>
      </c>
    </row>
    <row r="7" spans="1:6" ht="12.75">
      <c r="A7" s="93">
        <v>852</v>
      </c>
      <c r="B7" s="91"/>
      <c r="C7" s="20"/>
      <c r="D7" s="15" t="s">
        <v>28</v>
      </c>
      <c r="E7" s="16">
        <f>E8+E22+E25+E20</f>
        <v>11531000</v>
      </c>
      <c r="F7" s="17">
        <f>F8+F22+F25+F20</f>
        <v>1000</v>
      </c>
    </row>
    <row r="8" spans="1:6" ht="36">
      <c r="A8" s="70"/>
      <c r="B8" s="73">
        <v>85212</v>
      </c>
      <c r="C8" s="92"/>
      <c r="D8" s="48" t="s">
        <v>16</v>
      </c>
      <c r="E8" s="34">
        <f>SUM(E9:E19)</f>
        <v>11141000</v>
      </c>
      <c r="F8" s="35">
        <v>0</v>
      </c>
    </row>
    <row r="9" spans="1:6" ht="24">
      <c r="A9" s="87"/>
      <c r="B9" s="83"/>
      <c r="C9" s="82">
        <v>3020</v>
      </c>
      <c r="D9" s="80" t="s">
        <v>21</v>
      </c>
      <c r="E9" s="78">
        <v>100</v>
      </c>
      <c r="F9" s="79"/>
    </row>
    <row r="10" spans="1:6" ht="12.75">
      <c r="A10" s="88"/>
      <c r="B10" s="84"/>
      <c r="C10" s="38">
        <v>3110</v>
      </c>
      <c r="D10" s="39" t="s">
        <v>5</v>
      </c>
      <c r="E10" s="40">
        <v>10746968</v>
      </c>
      <c r="F10" s="41"/>
    </row>
    <row r="11" spans="1:6" ht="12.75">
      <c r="A11" s="88"/>
      <c r="B11" s="84"/>
      <c r="C11" s="38">
        <v>4010</v>
      </c>
      <c r="D11" s="44" t="s">
        <v>2</v>
      </c>
      <c r="E11" s="40">
        <v>99081</v>
      </c>
      <c r="F11" s="41"/>
    </row>
    <row r="12" spans="1:6" ht="12.75">
      <c r="A12" s="88"/>
      <c r="B12" s="84"/>
      <c r="C12" s="82">
        <v>4040</v>
      </c>
      <c r="D12" s="77" t="s">
        <v>6</v>
      </c>
      <c r="E12" s="78">
        <v>5660</v>
      </c>
      <c r="F12" s="79"/>
    </row>
    <row r="13" spans="1:6" ht="15" customHeight="1">
      <c r="A13" s="88"/>
      <c r="B13" s="84"/>
      <c r="C13" s="38">
        <v>4110</v>
      </c>
      <c r="D13" s="39" t="s">
        <v>3</v>
      </c>
      <c r="E13" s="40">
        <v>195990</v>
      </c>
      <c r="F13" s="41"/>
    </row>
    <row r="14" spans="1:6" ht="12.75">
      <c r="A14" s="88"/>
      <c r="B14" s="84"/>
      <c r="C14" s="38">
        <v>4120</v>
      </c>
      <c r="D14" s="39" t="s">
        <v>19</v>
      </c>
      <c r="E14" s="40">
        <v>3301</v>
      </c>
      <c r="F14" s="41"/>
    </row>
    <row r="15" spans="1:6" ht="12.75">
      <c r="A15" s="88"/>
      <c r="B15" s="84"/>
      <c r="C15" s="38">
        <v>4170</v>
      </c>
      <c r="D15" s="39" t="s">
        <v>29</v>
      </c>
      <c r="E15" s="40">
        <v>30000</v>
      </c>
      <c r="F15" s="41"/>
    </row>
    <row r="16" spans="1:6" ht="12.75">
      <c r="A16" s="88"/>
      <c r="B16" s="84"/>
      <c r="C16" s="38">
        <v>4210</v>
      </c>
      <c r="D16" s="43" t="s">
        <v>4</v>
      </c>
      <c r="E16" s="40">
        <v>45000</v>
      </c>
      <c r="F16" s="41"/>
    </row>
    <row r="17" spans="1:6" ht="12.75">
      <c r="A17" s="88"/>
      <c r="B17" s="84"/>
      <c r="C17" s="38">
        <v>4300</v>
      </c>
      <c r="D17" s="43" t="s">
        <v>20</v>
      </c>
      <c r="E17" s="40">
        <v>10400</v>
      </c>
      <c r="F17" s="41"/>
    </row>
    <row r="18" spans="1:6" ht="12.75">
      <c r="A18" s="88"/>
      <c r="B18" s="84"/>
      <c r="C18" s="38">
        <v>4410</v>
      </c>
      <c r="D18" s="39" t="s">
        <v>22</v>
      </c>
      <c r="E18" s="40">
        <v>1500</v>
      </c>
      <c r="F18" s="41"/>
    </row>
    <row r="19" spans="1:6" ht="24">
      <c r="A19" s="88"/>
      <c r="B19" s="85"/>
      <c r="C19" s="38">
        <v>4440</v>
      </c>
      <c r="D19" s="39" t="s">
        <v>23</v>
      </c>
      <c r="E19" s="40">
        <v>3000</v>
      </c>
      <c r="F19" s="41">
        <v>0</v>
      </c>
    </row>
    <row r="20" spans="1:6" ht="51.75" customHeight="1">
      <c r="A20" s="71"/>
      <c r="B20" s="72">
        <v>85213</v>
      </c>
      <c r="C20" s="50"/>
      <c r="D20" s="48" t="s">
        <v>17</v>
      </c>
      <c r="E20" s="34">
        <f>SUM(E21:E21)</f>
        <v>45000</v>
      </c>
      <c r="F20" s="35"/>
    </row>
    <row r="21" spans="1:6" ht="12.75">
      <c r="A21" s="71"/>
      <c r="B21" s="53"/>
      <c r="C21" s="54">
        <v>4130</v>
      </c>
      <c r="D21" s="39" t="s">
        <v>24</v>
      </c>
      <c r="E21" s="40">
        <v>45000</v>
      </c>
      <c r="F21" s="41"/>
    </row>
    <row r="22" spans="1:6" ht="36">
      <c r="A22" s="68"/>
      <c r="B22" s="74">
        <v>85214</v>
      </c>
      <c r="C22" s="92"/>
      <c r="D22" s="57" t="s">
        <v>36</v>
      </c>
      <c r="E22" s="34">
        <f>SUM(E23:E24)</f>
        <v>300000</v>
      </c>
      <c r="F22" s="35">
        <v>0</v>
      </c>
    </row>
    <row r="23" spans="1:6" ht="12.75">
      <c r="A23" s="68"/>
      <c r="B23" s="51"/>
      <c r="C23" s="59">
        <v>3110</v>
      </c>
      <c r="D23" s="43" t="s">
        <v>5</v>
      </c>
      <c r="E23" s="40">
        <v>298700</v>
      </c>
      <c r="F23" s="41">
        <v>0</v>
      </c>
    </row>
    <row r="24" spans="1:6" ht="12.75">
      <c r="A24" s="68"/>
      <c r="B24" s="51"/>
      <c r="C24" s="59">
        <v>4110</v>
      </c>
      <c r="D24" s="43" t="s">
        <v>3</v>
      </c>
      <c r="E24" s="40">
        <v>1300</v>
      </c>
      <c r="F24" s="41">
        <v>0</v>
      </c>
    </row>
    <row r="25" spans="1:6" ht="24">
      <c r="A25" s="68"/>
      <c r="B25" s="74">
        <v>85228</v>
      </c>
      <c r="C25" s="32"/>
      <c r="D25" s="48" t="s">
        <v>9</v>
      </c>
      <c r="E25" s="34">
        <f>SUM(E26:E30)</f>
        <v>45000</v>
      </c>
      <c r="F25" s="35">
        <f>F26</f>
        <v>1000</v>
      </c>
    </row>
    <row r="26" spans="1:6" ht="24">
      <c r="A26" s="68"/>
      <c r="B26" s="51"/>
      <c r="C26" s="59">
        <v>2350</v>
      </c>
      <c r="D26" s="39" t="s">
        <v>8</v>
      </c>
      <c r="E26" s="40">
        <v>0</v>
      </c>
      <c r="F26" s="41">
        <v>1000</v>
      </c>
    </row>
    <row r="27" spans="1:6" ht="12.75">
      <c r="A27" s="68"/>
      <c r="B27" s="51"/>
      <c r="C27" s="59">
        <v>4010</v>
      </c>
      <c r="D27" s="81" t="s">
        <v>2</v>
      </c>
      <c r="E27" s="40">
        <v>30580</v>
      </c>
      <c r="F27" s="41"/>
    </row>
    <row r="28" spans="1:6" ht="15.75" customHeight="1">
      <c r="A28" s="68"/>
      <c r="B28" s="51"/>
      <c r="C28" s="59">
        <v>4110</v>
      </c>
      <c r="D28" s="39" t="s">
        <v>3</v>
      </c>
      <c r="E28" s="40">
        <v>5460</v>
      </c>
      <c r="F28" s="41"/>
    </row>
    <row r="29" spans="1:6" ht="12.75">
      <c r="A29" s="68"/>
      <c r="B29" s="51"/>
      <c r="C29" s="59">
        <v>4120</v>
      </c>
      <c r="D29" s="39" t="s">
        <v>19</v>
      </c>
      <c r="E29" s="40">
        <v>760</v>
      </c>
      <c r="F29" s="41"/>
    </row>
    <row r="30" spans="1:6" ht="12.75">
      <c r="A30" s="55"/>
      <c r="B30" s="52"/>
      <c r="C30" s="59">
        <v>4170</v>
      </c>
      <c r="D30" s="43" t="s">
        <v>29</v>
      </c>
      <c r="E30" s="40">
        <v>8200</v>
      </c>
      <c r="F30" s="41"/>
    </row>
    <row r="31" spans="1:6" ht="15.75" thickBot="1">
      <c r="A31" s="95"/>
      <c r="B31" s="96"/>
      <c r="C31" s="97"/>
      <c r="D31" s="60" t="s">
        <v>7</v>
      </c>
      <c r="E31" s="61">
        <f>E7</f>
        <v>11531000</v>
      </c>
      <c r="F31" s="62">
        <f>F7</f>
        <v>1000</v>
      </c>
    </row>
  </sheetData>
  <mergeCells count="4">
    <mergeCell ref="A31:C31"/>
    <mergeCell ref="A1:G1"/>
    <mergeCell ref="A2:G2"/>
    <mergeCell ref="A3:F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Iławy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Rewident</dc:creator>
  <cp:keywords/>
  <dc:description/>
  <cp:lastModifiedBy>urząd miasta</cp:lastModifiedBy>
  <cp:lastPrinted>2005-12-20T12:46:38Z</cp:lastPrinted>
  <dcterms:created xsi:type="dcterms:W3CDTF">2001-06-15T10:47:07Z</dcterms:created>
  <dcterms:modified xsi:type="dcterms:W3CDTF">2005-12-20T12:48:30Z</dcterms:modified>
  <cp:category/>
  <cp:version/>
  <cp:contentType/>
  <cp:contentStatus/>
</cp:coreProperties>
</file>